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5\сс\сс22.04.2015\"/>
    </mc:Choice>
  </mc:AlternateContent>
  <bookViews>
    <workbookView xWindow="120" yWindow="90" windowWidth="15570" windowHeight="12510"/>
  </bookViews>
  <sheets>
    <sheet name="КП исполнения_12" sheetId="2" r:id="rId1"/>
  </sheets>
  <calcPr calcId="152511"/>
</workbook>
</file>

<file path=xl/calcChain.xml><?xml version="1.0" encoding="utf-8"?>
<calcChain xmlns="http://schemas.openxmlformats.org/spreadsheetml/2006/main">
  <c r="S67" i="2" l="1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R65" i="2"/>
  <c r="R66" i="2"/>
  <c r="R61" i="2"/>
  <c r="R62" i="2"/>
  <c r="R63" i="2"/>
  <c r="R64" i="2"/>
  <c r="R45" i="2" l="1"/>
  <c r="R46" i="2"/>
  <c r="R47" i="2"/>
  <c r="R48" i="2"/>
  <c r="R49" i="2"/>
  <c r="R50" i="2"/>
  <c r="AI67" i="2" l="1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R58" i="2"/>
  <c r="R44" i="2"/>
  <c r="R52" i="2" l="1"/>
  <c r="R51" i="2"/>
  <c r="R40" i="2"/>
  <c r="R38" i="2"/>
  <c r="R33" i="2"/>
  <c r="R35" i="2"/>
  <c r="R60" i="2"/>
  <c r="R53" i="2"/>
  <c r="R54" i="2"/>
  <c r="R55" i="2"/>
  <c r="R56" i="2"/>
  <c r="R57" i="2"/>
  <c r="R59" i="2"/>
  <c r="R41" i="2"/>
  <c r="R42" i="2"/>
  <c r="R29" i="2"/>
  <c r="R30" i="2"/>
  <c r="R32" i="2"/>
  <c r="R34" i="2"/>
  <c r="R37" i="2"/>
  <c r="R26" i="2"/>
  <c r="R27" i="2"/>
  <c r="R28" i="2"/>
  <c r="R31" i="2"/>
  <c r="R36" i="2"/>
  <c r="R25" i="2"/>
  <c r="R43" i="2" l="1"/>
  <c r="R67" i="2" s="1"/>
  <c r="R24" i="2"/>
  <c r="R23" i="2"/>
  <c r="R22" i="2"/>
  <c r="R21" i="2"/>
  <c r="R20" i="2"/>
  <c r="R19" i="2"/>
  <c r="R18" i="2"/>
  <c r="R17" i="2"/>
  <c r="R16" i="2"/>
  <c r="R15" i="2"/>
  <c r="R14" i="2"/>
  <c r="R13" i="2"/>
  <c r="R12" i="2"/>
</calcChain>
</file>

<file path=xl/sharedStrings.xml><?xml version="1.0" encoding="utf-8"?>
<sst xmlns="http://schemas.openxmlformats.org/spreadsheetml/2006/main" count="141" uniqueCount="101">
  <si>
    <t/>
  </si>
  <si>
    <t>540</t>
  </si>
  <si>
    <t>5210600</t>
  </si>
  <si>
    <t>244</t>
  </si>
  <si>
    <t>870</t>
  </si>
  <si>
    <t>0700500</t>
  </si>
  <si>
    <t>852</t>
  </si>
  <si>
    <t>0020400</t>
  </si>
  <si>
    <t>851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</si>
  <si>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</si>
  <si>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</si>
  <si>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</si>
  <si>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</si>
  <si>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</si>
  <si>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</si>
  <si>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</si>
  <si>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</si>
  <si>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</si>
  <si>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</si>
  <si>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</si>
  <si>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</si>
  <si>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</si>
  <si>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</si>
  <si>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</si>
  <si>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</si>
  <si>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</si>
  <si>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</si>
  <si>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</si>
  <si>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</si>
  <si>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</si>
  <si>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</si>
  <si>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</si>
  <si>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</si>
  <si>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</si>
  <si>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</si>
  <si>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</si>
  <si>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</si>
  <si>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</si>
  <si>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</si>
  <si>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</si>
  <si>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</si>
  <si>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</si>
  <si>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</si>
  <si>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</si>
  <si>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</si>
  <si>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</si>
  <si>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</si>
  <si>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</si>
  <si>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</si>
  <si>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</si>
  <si>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</si>
  <si>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</si>
  <si>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</si>
  <si>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</si>
  <si>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</si>
  <si>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</si>
  <si>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</si>
  <si>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</si>
  <si>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</si>
  <si>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</si>
  <si>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</si>
  <si>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</si>
  <si>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</si>
  <si>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</si>
  <si>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</si>
  <si>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</si>
  <si>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</si>
  <si>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</si>
  <si>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</si>
  <si>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</si>
  <si>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</si>
  <si>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</si>
  <si>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</si>
  <si>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</si>
  <si>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</si>
  <si>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</si>
  <si>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</si>
  <si>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</si>
  <si>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</si>
  <si>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</si>
  <si>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</si>
  <si>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</si>
  <si>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</si>
  <si>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</si>
  <si>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</si>
  <si>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</si>
  <si>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</si>
  <si>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</si>
  <si>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</si>
  <si>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</si>
  <si>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</si>
  <si>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</si>
  <si>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</si>
  <si>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</si>
  <si>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</si>
  <si>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 xml:space="preserve">Итого </t>
  </si>
  <si>
    <t>100.00.00</t>
  </si>
  <si>
    <t>Глава сельского поселения Сосновый Солонец                                                          В.А. Савин</t>
  </si>
  <si>
    <t>Бюджет сельского поселения Сосновый Солонец муниципального района Ставропольский</t>
  </si>
  <si>
    <t>Наименование бюджета: Администрация сельского поселения Сосновый Солонец муниципального района Ставропольский Самарской области</t>
  </si>
  <si>
    <t>Кассовый план исполнения бюджета в 2015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</si>
</sst>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р_._-;\-* #,##0.00\ _р_._-;_-* &quot;-&quot;??\ _р_._-;_-@_-"/>
    <numFmt numFmtId="165" formatCode="#,##0.00;[Red]\-#,##0.00;0.00"/>
    <numFmt numFmtId="166" formatCode="0\.00"/>
    <numFmt numFmtId="167" formatCode="000"/>
    <numFmt numFmtId="168" formatCode="00\.00\.00"/>
    <numFmt numFmtId="169" formatCode="000\.00\.00"/>
    <numFmt numFmtId="170" formatCode="0000000"/>
    <numFmt numFmtId="171" formatCode="0000"/>
    <numFmt numFmtId="172" formatCode="000\.00\.000\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3" fillId="0" borderId="3" xfId="1" applyNumberFormat="1" applyFont="1" applyFill="1" applyBorder="1" applyAlignment="1" applyProtection="1">
      <alignment horizontal="center"/>
      <protection hidden="1"/>
    </xf>
    <xf numFmtId="0" fontId="2" fillId="0" borderId="4" xfId="1" applyNumberFormat="1" applyFont="1" applyFill="1" applyBorder="1" applyAlignment="1" applyProtection="1">
      <alignment horizontal="center"/>
      <protection hidden="1"/>
    </xf>
    <xf numFmtId="0" fontId="1" fillId="0" borderId="12" xfId="1" applyNumberFormat="1" applyFont="1" applyFill="1" applyBorder="1" applyAlignment="1" applyProtection="1">
      <protection hidden="1"/>
    </xf>
    <xf numFmtId="0" fontId="1" fillId="0" borderId="3" xfId="1" applyNumberFormat="1" applyFont="1" applyFill="1" applyBorder="1" applyAlignment="1" applyProtection="1">
      <protection hidden="1"/>
    </xf>
    <xf numFmtId="0" fontId="1" fillId="0" borderId="5" xfId="1" applyNumberFormat="1" applyFont="1" applyFill="1" applyBorder="1" applyAlignment="1" applyProtection="1">
      <protection hidden="1"/>
    </xf>
    <xf numFmtId="0" fontId="1" fillId="0" borderId="13" xfId="1" applyNumberFormat="1" applyFont="1" applyFill="1" applyBorder="1" applyAlignment="1" applyProtection="1">
      <protection hidden="1"/>
    </xf>
    <xf numFmtId="0" fontId="1" fillId="0" borderId="14" xfId="1" applyBorder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protection hidden="1"/>
    </xf>
    <xf numFmtId="168" fontId="2" fillId="0" borderId="17" xfId="1" applyNumberFormat="1" applyFont="1" applyFill="1" applyBorder="1" applyAlignment="1" applyProtection="1">
      <protection hidden="1"/>
    </xf>
    <xf numFmtId="169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protection hidden="1"/>
    </xf>
    <xf numFmtId="170" fontId="2" fillId="0" borderId="17" xfId="1" applyNumberFormat="1" applyFont="1" applyFill="1" applyBorder="1" applyAlignment="1" applyProtection="1">
      <protection hidden="1"/>
    </xf>
    <xf numFmtId="171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alignment horizontal="fill"/>
      <protection hidden="1"/>
    </xf>
    <xf numFmtId="172" fontId="2" fillId="0" borderId="18" xfId="1" applyNumberFormat="1" applyFont="1" applyFill="1" applyBorder="1" applyAlignment="1" applyProtection="1">
      <protection hidden="1"/>
    </xf>
    <xf numFmtId="0" fontId="5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1" applyBorder="1" applyProtection="1">
      <protection hidden="1"/>
    </xf>
    <xf numFmtId="0" fontId="1" fillId="0" borderId="12" xfId="1" applyBorder="1" applyProtection="1"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164" fontId="6" fillId="0" borderId="15" xfId="1" applyNumberFormat="1" applyFont="1" applyFill="1" applyBorder="1" applyAlignment="1" applyProtection="1">
      <protection hidden="1"/>
    </xf>
    <xf numFmtId="164" fontId="6" fillId="0" borderId="40" xfId="1" applyNumberFormat="1" applyFont="1" applyFill="1" applyBorder="1" applyAlignment="1" applyProtection="1">
      <protection hidden="1"/>
    </xf>
    <xf numFmtId="165" fontId="3" fillId="0" borderId="3" xfId="1" applyNumberFormat="1" applyFont="1" applyFill="1" applyBorder="1" applyAlignment="1" applyProtection="1">
      <protection hidden="1"/>
    </xf>
    <xf numFmtId="165" fontId="3" fillId="0" borderId="4" xfId="1" applyNumberFormat="1" applyFont="1" applyFill="1" applyBorder="1" applyAlignment="1" applyProtection="1">
      <protection hidden="1"/>
    </xf>
    <xf numFmtId="165" fontId="3" fillId="0" borderId="12" xfId="1" applyNumberFormat="1" applyFont="1" applyFill="1" applyBorder="1" applyAlignment="1" applyProtection="1">
      <protection hidden="1"/>
    </xf>
    <xf numFmtId="165" fontId="3" fillId="0" borderId="44" xfId="1" applyNumberFormat="1" applyFont="1" applyFill="1" applyBorder="1" applyAlignment="1" applyProtection="1">
      <protection hidden="1"/>
    </xf>
    <xf numFmtId="2" fontId="6" fillId="0" borderId="17" xfId="1" applyNumberFormat="1" applyFont="1" applyFill="1" applyBorder="1" applyAlignment="1" applyProtection="1">
      <protection hidden="1"/>
    </xf>
    <xf numFmtId="2" fontId="6" fillId="0" borderId="16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45" xfId="1" applyNumberFormat="1" applyFont="1" applyFill="1" applyBorder="1" applyAlignment="1" applyProtection="1">
      <protection hidden="1"/>
    </xf>
    <xf numFmtId="0" fontId="3" fillId="0" borderId="46" xfId="1" applyNumberFormat="1" applyFont="1" applyFill="1" applyBorder="1" applyAlignment="1" applyProtection="1">
      <alignment horizontal="center" vertical="center" wrapText="1"/>
      <protection hidden="1"/>
    </xf>
    <xf numFmtId="169" fontId="2" fillId="0" borderId="17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7" fontId="2" fillId="0" borderId="17" xfId="1" applyNumberFormat="1" applyFont="1" applyFill="1" applyBorder="1" applyAlignment="1" applyProtection="1">
      <alignment horizontal="right"/>
      <protection hidden="1"/>
    </xf>
    <xf numFmtId="170" fontId="2" fillId="0" borderId="17" xfId="1" applyNumberFormat="1" applyFont="1" applyFill="1" applyBorder="1" applyAlignment="1" applyProtection="1">
      <alignment horizontal="right"/>
      <protection hidden="1"/>
    </xf>
    <xf numFmtId="0" fontId="1" fillId="0" borderId="0" xfId="1" applyFont="1"/>
    <xf numFmtId="0" fontId="2" fillId="0" borderId="11" xfId="1" applyNumberFormat="1" applyFont="1" applyFill="1" applyBorder="1" applyAlignment="1" applyProtection="1">
      <protection hidden="1"/>
    </xf>
    <xf numFmtId="0" fontId="5" fillId="0" borderId="11" xfId="1" applyNumberFormat="1" applyFont="1" applyFill="1" applyBorder="1" applyAlignment="1" applyProtection="1">
      <protection hidden="1"/>
    </xf>
    <xf numFmtId="2" fontId="6" fillId="0" borderId="27" xfId="1" applyNumberFormat="1" applyFont="1" applyFill="1" applyBorder="1" applyAlignment="1" applyProtection="1">
      <protection hidden="1"/>
    </xf>
    <xf numFmtId="2" fontId="6" fillId="0" borderId="0" xfId="1" applyNumberFormat="1" applyFont="1" applyFill="1" applyBorder="1" applyAlignment="1" applyProtection="1">
      <protection hidden="1"/>
    </xf>
    <xf numFmtId="0" fontId="2" fillId="0" borderId="31" xfId="1" applyNumberFormat="1" applyFont="1" applyFill="1" applyBorder="1" applyAlignment="1" applyProtection="1">
      <protection hidden="1"/>
    </xf>
    <xf numFmtId="0" fontId="5" fillId="0" borderId="31" xfId="1" applyNumberFormat="1" applyFont="1" applyFill="1" applyBorder="1" applyAlignment="1" applyProtection="1">
      <protection hidden="1"/>
    </xf>
    <xf numFmtId="172" fontId="2" fillId="0" borderId="29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protection hidden="1"/>
    </xf>
    <xf numFmtId="167" fontId="2" fillId="0" borderId="25" xfId="1" applyNumberFormat="1" applyFont="1" applyFill="1" applyBorder="1" applyAlignment="1" applyProtection="1">
      <alignment horizontal="fill"/>
      <protection hidden="1"/>
    </xf>
    <xf numFmtId="171" fontId="2" fillId="0" borderId="25" xfId="1" applyNumberFormat="1" applyFont="1" applyFill="1" applyBorder="1" applyAlignment="1" applyProtection="1">
      <protection hidden="1"/>
    </xf>
    <xf numFmtId="170" fontId="2" fillId="0" borderId="25" xfId="1" applyNumberFormat="1" applyFont="1" applyFill="1" applyBorder="1" applyAlignment="1" applyProtection="1">
      <alignment horizontal="right"/>
      <protection hidden="1"/>
    </xf>
    <xf numFmtId="167" fontId="2" fillId="0" borderId="25" xfId="1" applyNumberFormat="1" applyFont="1" applyFill="1" applyBorder="1" applyAlignment="1" applyProtection="1">
      <alignment horizontal="right"/>
      <protection hidden="1"/>
    </xf>
    <xf numFmtId="167" fontId="2" fillId="0" borderId="25" xfId="1" applyNumberFormat="1" applyFont="1" applyFill="1" applyBorder="1" applyAlignment="1" applyProtection="1">
      <protection hidden="1"/>
    </xf>
    <xf numFmtId="169" fontId="2" fillId="0" borderId="25" xfId="1" applyNumberFormat="1" applyFont="1" applyFill="1" applyBorder="1" applyAlignment="1" applyProtection="1">
      <alignment horizontal="right"/>
      <protection hidden="1"/>
    </xf>
    <xf numFmtId="168" fontId="2" fillId="0" borderId="25" xfId="1" applyNumberFormat="1" applyFont="1" applyFill="1" applyBorder="1" applyAlignment="1" applyProtection="1">
      <protection hidden="1"/>
    </xf>
    <xf numFmtId="166" fontId="2" fillId="0" borderId="25" xfId="1" applyNumberFormat="1" applyFont="1" applyFill="1" applyBorder="1" applyAlignment="1" applyProtection="1">
      <protection hidden="1"/>
    </xf>
    <xf numFmtId="2" fontId="6" fillId="0" borderId="25" xfId="1" applyNumberFormat="1" applyFont="1" applyFill="1" applyBorder="1" applyAlignment="1" applyProtection="1">
      <protection hidden="1"/>
    </xf>
    <xf numFmtId="2" fontId="6" fillId="0" borderId="24" xfId="1" applyNumberFormat="1" applyFont="1" applyFill="1" applyBorder="1" applyAlignment="1" applyProtection="1">
      <protection hidden="1"/>
    </xf>
    <xf numFmtId="164" fontId="6" fillId="0" borderId="47" xfId="1" applyNumberFormat="1" applyFont="1" applyFill="1" applyBorder="1" applyAlignment="1" applyProtection="1">
      <protection hidden="1"/>
    </xf>
    <xf numFmtId="164" fontId="6" fillId="0" borderId="31" xfId="1" applyNumberFormat="1" applyFont="1" applyFill="1" applyBorder="1" applyAlignment="1" applyProtection="1">
      <protection hidden="1"/>
    </xf>
    <xf numFmtId="164" fontId="6" fillId="0" borderId="48" xfId="1" applyNumberFormat="1" applyFont="1" applyFill="1" applyBorder="1" applyAlignment="1" applyProtection="1">
      <protection hidden="1"/>
    </xf>
    <xf numFmtId="0" fontId="2" fillId="0" borderId="49" xfId="1" applyNumberFormat="1" applyFont="1" applyFill="1" applyBorder="1" applyAlignment="1" applyProtection="1">
      <protection hidden="1"/>
    </xf>
    <xf numFmtId="0" fontId="5" fillId="0" borderId="49" xfId="1" applyNumberFormat="1" applyFont="1" applyFill="1" applyBorder="1" applyAlignment="1" applyProtection="1">
      <protection hidden="1"/>
    </xf>
    <xf numFmtId="172" fontId="2" fillId="0" borderId="50" xfId="1" applyNumberFormat="1" applyFont="1" applyFill="1" applyBorder="1" applyAlignment="1" applyProtection="1">
      <protection hidden="1"/>
    </xf>
    <xf numFmtId="0" fontId="2" fillId="0" borderId="51" xfId="1" applyNumberFormat="1" applyFont="1" applyFill="1" applyBorder="1" applyAlignment="1" applyProtection="1">
      <protection hidden="1"/>
    </xf>
    <xf numFmtId="167" fontId="2" fillId="0" borderId="51" xfId="1" applyNumberFormat="1" applyFont="1" applyFill="1" applyBorder="1" applyAlignment="1" applyProtection="1">
      <alignment horizontal="fill"/>
      <protection hidden="1"/>
    </xf>
    <xf numFmtId="171" fontId="2" fillId="0" borderId="51" xfId="1" applyNumberFormat="1" applyFont="1" applyFill="1" applyBorder="1" applyAlignment="1" applyProtection="1">
      <protection hidden="1"/>
    </xf>
    <xf numFmtId="170" fontId="2" fillId="0" borderId="51" xfId="1" applyNumberFormat="1" applyFont="1" applyFill="1" applyBorder="1" applyAlignment="1" applyProtection="1">
      <alignment horizontal="right"/>
      <protection hidden="1"/>
    </xf>
    <xf numFmtId="167" fontId="2" fillId="0" borderId="51" xfId="1" applyNumberFormat="1" applyFont="1" applyFill="1" applyBorder="1" applyAlignment="1" applyProtection="1">
      <alignment horizontal="right"/>
      <protection hidden="1"/>
    </xf>
    <xf numFmtId="167" fontId="2" fillId="0" borderId="51" xfId="1" applyNumberFormat="1" applyFont="1" applyFill="1" applyBorder="1" applyAlignment="1" applyProtection="1">
      <protection hidden="1"/>
    </xf>
    <xf numFmtId="169" fontId="2" fillId="0" borderId="51" xfId="1" applyNumberFormat="1" applyFont="1" applyFill="1" applyBorder="1" applyAlignment="1" applyProtection="1">
      <alignment horizontal="right"/>
      <protection hidden="1"/>
    </xf>
    <xf numFmtId="168" fontId="2" fillId="0" borderId="51" xfId="1" applyNumberFormat="1" applyFont="1" applyFill="1" applyBorder="1" applyAlignment="1" applyProtection="1">
      <protection hidden="1"/>
    </xf>
    <xf numFmtId="166" fontId="2" fillId="0" borderId="51" xfId="1" applyNumberFormat="1" applyFont="1" applyFill="1" applyBorder="1" applyAlignment="1" applyProtection="1">
      <protection hidden="1"/>
    </xf>
    <xf numFmtId="2" fontId="6" fillId="0" borderId="51" xfId="1" applyNumberFormat="1" applyFont="1" applyFill="1" applyBorder="1" applyAlignment="1" applyProtection="1">
      <protection hidden="1"/>
    </xf>
    <xf numFmtId="2" fontId="6" fillId="0" borderId="52" xfId="1" applyNumberFormat="1" applyFont="1" applyFill="1" applyBorder="1" applyAlignment="1" applyProtection="1">
      <protection hidden="1"/>
    </xf>
    <xf numFmtId="164" fontId="6" fillId="0" borderId="53" xfId="1" applyNumberFormat="1" applyFont="1" applyFill="1" applyBorder="1" applyAlignment="1" applyProtection="1">
      <protection hidden="1"/>
    </xf>
    <xf numFmtId="164" fontId="6" fillId="0" borderId="49" xfId="1" applyNumberFormat="1" applyFont="1" applyFill="1" applyBorder="1" applyAlignment="1" applyProtection="1">
      <protection hidden="1"/>
    </xf>
    <xf numFmtId="164" fontId="6" fillId="0" borderId="54" xfId="1" applyNumberFormat="1" applyFont="1" applyFill="1" applyBorder="1" applyAlignment="1" applyProtection="1">
      <protection hidden="1"/>
    </xf>
    <xf numFmtId="2" fontId="1" fillId="0" borderId="0" xfId="1" applyNumberFormat="1"/>
    <xf numFmtId="0" fontId="8" fillId="0" borderId="0" xfId="1" applyNumberFormat="1" applyFont="1" applyFill="1" applyAlignment="1" applyProtection="1">
      <alignment horizontal="centerContinuous"/>
      <protection hidden="1"/>
    </xf>
    <xf numFmtId="0" fontId="9" fillId="0" borderId="39" xfId="1" applyNumberFormat="1" applyFont="1" applyFill="1" applyBorder="1" applyAlignment="1" applyProtection="1">
      <alignment horizontal="left"/>
      <protection hidden="1"/>
    </xf>
    <xf numFmtId="164" fontId="6" fillId="0" borderId="55" xfId="1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left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6" xfId="1" applyNumberFormat="1" applyFont="1" applyFill="1" applyBorder="1" applyAlignment="1" applyProtection="1">
      <protection hidden="1"/>
    </xf>
    <xf numFmtId="0" fontId="3" fillId="0" borderId="6" xfId="1" applyNumberFormat="1" applyFont="1" applyFill="1" applyBorder="1" applyAlignment="1" applyProtection="1">
      <protection hidden="1"/>
    </xf>
    <xf numFmtId="0" fontId="3" fillId="0" borderId="33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3" xfId="1" applyNumberFormat="1" applyFont="1" applyFill="1" applyBorder="1" applyAlignment="1" applyProtection="1">
      <alignment horizontal="center" vertical="center"/>
      <protection hidden="1"/>
    </xf>
    <xf numFmtId="0" fontId="1" fillId="0" borderId="38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80"/>
  <sheetViews>
    <sheetView showGridLines="0" tabSelected="1" workbookViewId="0">
      <selection activeCell="AA66" sqref="AA66"/>
    </sheetView>
  </sheetViews>
  <sheetFormatPr defaultColWidth="9.140625" defaultRowHeight="12.75" x14ac:dyDescent="0.2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42578125" style="1" customWidth="1"/>
    <col min="11" max="11" width="0" style="1" hidden="1" customWidth="1"/>
    <col min="12" max="12" width="8.85546875" style="1" customWidth="1"/>
    <col min="13" max="13" width="7.5703125" style="1" customWidth="1"/>
    <col min="14" max="17" width="0" style="1" hidden="1" customWidth="1"/>
    <col min="18" max="18" width="13.140625" style="1" customWidth="1"/>
    <col min="19" max="22" width="0" style="1" hidden="1" customWidth="1"/>
    <col min="23" max="24" width="11.85546875" style="1" customWidth="1"/>
    <col min="25" max="34" width="11.5703125" style="1" customWidth="1"/>
    <col min="35" max="105" width="0" style="1" hidden="1" customWidth="1"/>
    <col min="106" max="254" width="9.140625" style="1" customWidth="1"/>
    <col min="255" max="16384" width="9.140625" style="1"/>
  </cols>
  <sheetData>
    <row r="1" spans="1:105" ht="12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5" ht="12.75" customHeight="1" x14ac:dyDescent="0.2">
      <c r="A2" s="50" t="s">
        <v>100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5" ht="12.75" customHeight="1" x14ac:dyDescent="0.2">
      <c r="A3" s="50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5" ht="12.75" customHeight="1" x14ac:dyDescent="0.2">
      <c r="A4" s="51"/>
      <c r="B4" s="49"/>
      <c r="C4" s="49"/>
      <c r="D4" s="49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ht="12.75" customHeight="1" x14ac:dyDescent="0.2">
      <c r="A5" s="110"/>
      <c r="B5" s="111" t="s">
        <v>98</v>
      </c>
      <c r="C5" s="111"/>
      <c r="D5" s="2" t="s">
        <v>99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ht="12.75" customHeight="1" x14ac:dyDescent="0.2">
      <c r="A6" s="51"/>
      <c r="B6" s="49"/>
      <c r="C6" s="49"/>
      <c r="D6" s="49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1:105" ht="409.6" hidden="1" customHeight="1" x14ac:dyDescent="0.2">
      <c r="A7" s="50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8" t="s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1:105" ht="12.75" customHeight="1" x14ac:dyDescent="0.2">
      <c r="A8" s="50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48"/>
      <c r="AA8" s="113"/>
      <c r="AB8" s="113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1:105" ht="12.75" customHeight="1" thickBot="1" x14ac:dyDescent="0.25">
      <c r="A9" s="3" t="s">
        <v>94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2"/>
      <c r="CW9" s="2"/>
      <c r="CX9" s="2"/>
      <c r="CY9" s="2"/>
      <c r="CZ9" s="2"/>
      <c r="DA9" s="2"/>
    </row>
    <row r="10" spans="1:105" ht="15.75" customHeight="1" thickBot="1" x14ac:dyDescent="0.25">
      <c r="A10" s="13"/>
      <c r="B10" s="114" t="s">
        <v>93</v>
      </c>
      <c r="C10" s="114" t="s">
        <v>92</v>
      </c>
      <c r="D10" s="114" t="s">
        <v>91</v>
      </c>
      <c r="E10" s="116" t="s">
        <v>90</v>
      </c>
      <c r="F10" s="122" t="s">
        <v>89</v>
      </c>
      <c r="G10" s="123"/>
      <c r="H10" s="123"/>
      <c r="I10" s="123"/>
      <c r="J10" s="124"/>
      <c r="K10" s="114" t="s">
        <v>89</v>
      </c>
      <c r="L10" s="116" t="s">
        <v>88</v>
      </c>
      <c r="M10" s="114" t="s">
        <v>87</v>
      </c>
      <c r="N10" s="114" t="s">
        <v>86</v>
      </c>
      <c r="O10" s="114" t="s">
        <v>85</v>
      </c>
      <c r="P10" s="114" t="s">
        <v>84</v>
      </c>
      <c r="Q10" s="114" t="s">
        <v>83</v>
      </c>
      <c r="R10" s="114" t="s">
        <v>53</v>
      </c>
      <c r="S10" s="46"/>
      <c r="T10" s="45"/>
      <c r="U10" s="45"/>
      <c r="V10" s="44" t="s">
        <v>0</v>
      </c>
      <c r="W10" s="128" t="s">
        <v>82</v>
      </c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62" t="s">
        <v>81</v>
      </c>
      <c r="AJ10" s="43" t="s">
        <v>80</v>
      </c>
      <c r="AK10" s="120" t="s">
        <v>79</v>
      </c>
      <c r="AL10" s="42" t="s">
        <v>78</v>
      </c>
      <c r="AM10" s="42" t="s">
        <v>77</v>
      </c>
      <c r="AN10" s="42" t="s">
        <v>76</v>
      </c>
      <c r="AO10" s="42" t="s">
        <v>75</v>
      </c>
      <c r="AP10" s="42" t="s">
        <v>74</v>
      </c>
      <c r="AQ10" s="42" t="s">
        <v>73</v>
      </c>
      <c r="AR10" s="42" t="s">
        <v>72</v>
      </c>
      <c r="AS10" s="42" t="s">
        <v>71</v>
      </c>
      <c r="AT10" s="42" t="s">
        <v>70</v>
      </c>
      <c r="AU10" s="42" t="s">
        <v>69</v>
      </c>
      <c r="AV10" s="42" t="s">
        <v>68</v>
      </c>
      <c r="AW10" s="41" t="s">
        <v>67</v>
      </c>
      <c r="AX10" s="37" t="s">
        <v>52</v>
      </c>
      <c r="AY10" s="36"/>
      <c r="AZ10" s="35"/>
      <c r="BA10" s="40"/>
      <c r="BB10" s="120" t="s">
        <v>66</v>
      </c>
      <c r="BC10" s="114" t="s">
        <v>65</v>
      </c>
      <c r="BD10" s="114" t="s">
        <v>64</v>
      </c>
      <c r="BE10" s="114" t="s">
        <v>63</v>
      </c>
      <c r="BF10" s="114" t="s">
        <v>62</v>
      </c>
      <c r="BG10" s="114" t="s">
        <v>61</v>
      </c>
      <c r="BH10" s="114" t="s">
        <v>60</v>
      </c>
      <c r="BI10" s="114" t="s">
        <v>59</v>
      </c>
      <c r="BJ10" s="114" t="s">
        <v>58</v>
      </c>
      <c r="BK10" s="114" t="s">
        <v>57</v>
      </c>
      <c r="BL10" s="114" t="s">
        <v>56</v>
      </c>
      <c r="BM10" s="114" t="s">
        <v>55</v>
      </c>
      <c r="BN10" s="114" t="s">
        <v>54</v>
      </c>
      <c r="BO10" s="39" t="s">
        <v>52</v>
      </c>
      <c r="BP10" s="36"/>
      <c r="BQ10" s="35"/>
      <c r="BR10" s="36"/>
      <c r="BS10" s="38" t="s">
        <v>53</v>
      </c>
      <c r="BT10" s="37" t="s">
        <v>52</v>
      </c>
      <c r="BU10" s="36"/>
      <c r="BV10" s="36"/>
      <c r="BW10" s="36"/>
      <c r="BX10" s="38" t="s">
        <v>53</v>
      </c>
      <c r="BY10" s="37" t="s">
        <v>52</v>
      </c>
      <c r="BZ10" s="36"/>
      <c r="CA10" s="36"/>
      <c r="CB10" s="35"/>
      <c r="CC10" s="34" t="s">
        <v>51</v>
      </c>
      <c r="CD10" s="34" t="s">
        <v>50</v>
      </c>
      <c r="CE10" s="34" t="s">
        <v>49</v>
      </c>
      <c r="CF10" s="34" t="s">
        <v>48</v>
      </c>
      <c r="CG10" s="34" t="s">
        <v>47</v>
      </c>
      <c r="CH10" s="34" t="s">
        <v>46</v>
      </c>
      <c r="CI10" s="34" t="s">
        <v>45</v>
      </c>
      <c r="CJ10" s="34" t="s">
        <v>44</v>
      </c>
      <c r="CK10" s="34" t="s">
        <v>43</v>
      </c>
      <c r="CL10" s="34" t="s">
        <v>42</v>
      </c>
      <c r="CM10" s="34" t="s">
        <v>41</v>
      </c>
      <c r="CN10" s="34" t="s">
        <v>40</v>
      </c>
      <c r="CO10" s="34" t="s">
        <v>39</v>
      </c>
      <c r="CP10" s="34" t="s">
        <v>38</v>
      </c>
      <c r="CQ10" s="34" t="s">
        <v>37</v>
      </c>
      <c r="CR10" s="34" t="s">
        <v>36</v>
      </c>
      <c r="CS10" s="34" t="s">
        <v>35</v>
      </c>
      <c r="CT10" s="34" t="s">
        <v>34</v>
      </c>
      <c r="CU10" s="34" t="s">
        <v>33</v>
      </c>
      <c r="CV10" s="34" t="s">
        <v>32</v>
      </c>
      <c r="CW10" s="34" t="s">
        <v>31</v>
      </c>
      <c r="CX10" s="34" t="s">
        <v>30</v>
      </c>
      <c r="CY10" s="34" t="s">
        <v>29</v>
      </c>
      <c r="CZ10" s="34" t="s">
        <v>28</v>
      </c>
      <c r="DA10" s="34" t="s">
        <v>27</v>
      </c>
    </row>
    <row r="11" spans="1:105" ht="15" customHeight="1" thickBot="1" x14ac:dyDescent="0.25">
      <c r="A11" s="13"/>
      <c r="B11" s="115"/>
      <c r="C11" s="115"/>
      <c r="D11" s="114"/>
      <c r="E11" s="116"/>
      <c r="F11" s="125"/>
      <c r="G11" s="126"/>
      <c r="H11" s="126"/>
      <c r="I11" s="126"/>
      <c r="J11" s="127"/>
      <c r="K11" s="114"/>
      <c r="L11" s="116"/>
      <c r="M11" s="114"/>
      <c r="N11" s="114"/>
      <c r="O11" s="114"/>
      <c r="P11" s="114"/>
      <c r="Q11" s="114"/>
      <c r="R11" s="114"/>
      <c r="S11" s="65" t="s">
        <v>12</v>
      </c>
      <c r="T11" s="65" t="s">
        <v>11</v>
      </c>
      <c r="U11" s="65" t="s">
        <v>10</v>
      </c>
      <c r="V11" s="65" t="s">
        <v>9</v>
      </c>
      <c r="W11" s="61" t="s">
        <v>26</v>
      </c>
      <c r="X11" s="61" t="s">
        <v>25</v>
      </c>
      <c r="Y11" s="61" t="s">
        <v>24</v>
      </c>
      <c r="Z11" s="61" t="s">
        <v>23</v>
      </c>
      <c r="AA11" s="61" t="s">
        <v>22</v>
      </c>
      <c r="AB11" s="61" t="s">
        <v>21</v>
      </c>
      <c r="AC11" s="61" t="s">
        <v>20</v>
      </c>
      <c r="AD11" s="61" t="s">
        <v>19</v>
      </c>
      <c r="AE11" s="61" t="s">
        <v>18</v>
      </c>
      <c r="AF11" s="61" t="s">
        <v>17</v>
      </c>
      <c r="AG11" s="61" t="s">
        <v>16</v>
      </c>
      <c r="AH11" s="60" t="s">
        <v>15</v>
      </c>
      <c r="AI11" s="63"/>
      <c r="AJ11" s="32"/>
      <c r="AK11" s="121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31" t="s">
        <v>12</v>
      </c>
      <c r="AY11" s="27" t="s">
        <v>11</v>
      </c>
      <c r="AZ11" s="30" t="s">
        <v>10</v>
      </c>
      <c r="BA11" s="26" t="s">
        <v>9</v>
      </c>
      <c r="BB11" s="121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31" t="s">
        <v>12</v>
      </c>
      <c r="BP11" s="27" t="s">
        <v>11</v>
      </c>
      <c r="BQ11" s="30" t="s">
        <v>10</v>
      </c>
      <c r="BR11" s="27" t="s">
        <v>9</v>
      </c>
      <c r="BS11" s="29" t="s">
        <v>14</v>
      </c>
      <c r="BT11" s="28" t="s">
        <v>12</v>
      </c>
      <c r="BU11" s="27" t="s">
        <v>11</v>
      </c>
      <c r="BV11" s="27" t="s">
        <v>10</v>
      </c>
      <c r="BW11" s="27" t="s">
        <v>9</v>
      </c>
      <c r="BX11" s="29" t="s">
        <v>13</v>
      </c>
      <c r="BY11" s="28" t="s">
        <v>12</v>
      </c>
      <c r="BZ11" s="27" t="s">
        <v>11</v>
      </c>
      <c r="CA11" s="27" t="s">
        <v>10</v>
      </c>
      <c r="CB11" s="26" t="s">
        <v>9</v>
      </c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33"/>
    </row>
    <row r="12" spans="1:105" ht="21.75" hidden="1" customHeight="1" x14ac:dyDescent="0.2">
      <c r="A12" s="13"/>
      <c r="B12" s="24"/>
      <c r="C12" s="23"/>
      <c r="D12" s="22">
        <v>448010260</v>
      </c>
      <c r="E12" s="18"/>
      <c r="F12" s="21">
        <v>448</v>
      </c>
      <c r="G12" s="20">
        <v>104</v>
      </c>
      <c r="H12" s="19" t="s">
        <v>7</v>
      </c>
      <c r="I12" s="15" t="s">
        <v>3</v>
      </c>
      <c r="J12" s="15">
        <v>221</v>
      </c>
      <c r="K12" s="18"/>
      <c r="L12" s="17">
        <v>1000000</v>
      </c>
      <c r="M12" s="16">
        <v>10000</v>
      </c>
      <c r="N12" s="16"/>
      <c r="O12" s="16"/>
      <c r="P12" s="15"/>
      <c r="Q12" s="14"/>
      <c r="R12" s="58">
        <f t="shared" ref="R12:R23" si="0">SUM(W12:AH12)</f>
        <v>0</v>
      </c>
      <c r="S12" s="58">
        <v>10500</v>
      </c>
      <c r="T12" s="58">
        <v>10500</v>
      </c>
      <c r="U12" s="58">
        <v>10500</v>
      </c>
      <c r="V12" s="58">
        <v>10500</v>
      </c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9"/>
      <c r="AI12" s="64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3"/>
    </row>
    <row r="13" spans="1:105" ht="21.75" hidden="1" customHeight="1" x14ac:dyDescent="0.2">
      <c r="A13" s="13"/>
      <c r="B13" s="24"/>
      <c r="C13" s="23"/>
      <c r="D13" s="22">
        <v>448010260</v>
      </c>
      <c r="E13" s="18"/>
      <c r="F13" s="21">
        <v>448</v>
      </c>
      <c r="G13" s="20">
        <v>104</v>
      </c>
      <c r="H13" s="19" t="s">
        <v>7</v>
      </c>
      <c r="I13" s="15" t="s">
        <v>3</v>
      </c>
      <c r="J13" s="15">
        <v>223</v>
      </c>
      <c r="K13" s="18"/>
      <c r="L13" s="17">
        <v>1000000</v>
      </c>
      <c r="M13" s="16">
        <v>10000</v>
      </c>
      <c r="N13" s="16"/>
      <c r="O13" s="16"/>
      <c r="P13" s="15"/>
      <c r="Q13" s="14"/>
      <c r="R13" s="58">
        <f t="shared" si="0"/>
        <v>0</v>
      </c>
      <c r="S13" s="58">
        <v>45000</v>
      </c>
      <c r="T13" s="58">
        <v>21000</v>
      </c>
      <c r="U13" s="58">
        <v>10000</v>
      </c>
      <c r="V13" s="58">
        <v>51200</v>
      </c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64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3"/>
    </row>
    <row r="14" spans="1:105" ht="21.75" hidden="1" customHeight="1" x14ac:dyDescent="0.2">
      <c r="A14" s="13"/>
      <c r="B14" s="24"/>
      <c r="C14" s="23"/>
      <c r="D14" s="22">
        <v>448010260</v>
      </c>
      <c r="E14" s="18"/>
      <c r="F14" s="21">
        <v>448</v>
      </c>
      <c r="G14" s="20">
        <v>104</v>
      </c>
      <c r="H14" s="19" t="s">
        <v>7</v>
      </c>
      <c r="I14" s="15" t="s">
        <v>3</v>
      </c>
      <c r="J14" s="15">
        <v>225</v>
      </c>
      <c r="K14" s="18"/>
      <c r="L14" s="17">
        <v>1000000</v>
      </c>
      <c r="M14" s="16">
        <v>10000</v>
      </c>
      <c r="N14" s="16"/>
      <c r="O14" s="16"/>
      <c r="P14" s="15"/>
      <c r="Q14" s="14"/>
      <c r="R14" s="58">
        <f t="shared" si="0"/>
        <v>0</v>
      </c>
      <c r="S14" s="58">
        <v>30000</v>
      </c>
      <c r="T14" s="58">
        <v>0</v>
      </c>
      <c r="U14" s="58">
        <v>0</v>
      </c>
      <c r="V14" s="58">
        <v>0</v>
      </c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64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3"/>
    </row>
    <row r="15" spans="1:105" ht="21.75" hidden="1" customHeight="1" x14ac:dyDescent="0.2">
      <c r="A15" s="13"/>
      <c r="B15" s="24"/>
      <c r="C15" s="23"/>
      <c r="D15" s="22">
        <v>448010260</v>
      </c>
      <c r="E15" s="18"/>
      <c r="F15" s="21">
        <v>448</v>
      </c>
      <c r="G15" s="20">
        <v>104</v>
      </c>
      <c r="H15" s="19" t="s">
        <v>7</v>
      </c>
      <c r="I15" s="15" t="s">
        <v>3</v>
      </c>
      <c r="J15" s="15">
        <v>226</v>
      </c>
      <c r="K15" s="18"/>
      <c r="L15" s="17">
        <v>1000000</v>
      </c>
      <c r="M15" s="16">
        <v>10000</v>
      </c>
      <c r="N15" s="16"/>
      <c r="O15" s="16"/>
      <c r="P15" s="15"/>
      <c r="Q15" s="14"/>
      <c r="R15" s="58">
        <f t="shared" si="0"/>
        <v>0</v>
      </c>
      <c r="S15" s="58">
        <v>50000</v>
      </c>
      <c r="T15" s="58">
        <v>33000</v>
      </c>
      <c r="U15" s="58">
        <v>0</v>
      </c>
      <c r="V15" s="58">
        <v>0</v>
      </c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9"/>
      <c r="AI15" s="64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3"/>
    </row>
    <row r="16" spans="1:105" ht="21.75" hidden="1" customHeight="1" x14ac:dyDescent="0.2">
      <c r="A16" s="13"/>
      <c r="B16" s="24"/>
      <c r="C16" s="23"/>
      <c r="D16" s="22">
        <v>448010260</v>
      </c>
      <c r="E16" s="18"/>
      <c r="F16" s="21">
        <v>448</v>
      </c>
      <c r="G16" s="20">
        <v>104</v>
      </c>
      <c r="H16" s="19" t="s">
        <v>7</v>
      </c>
      <c r="I16" s="15" t="s">
        <v>3</v>
      </c>
      <c r="J16" s="15">
        <v>340</v>
      </c>
      <c r="K16" s="18"/>
      <c r="L16" s="17">
        <v>1000000</v>
      </c>
      <c r="M16" s="16">
        <v>10000</v>
      </c>
      <c r="N16" s="16"/>
      <c r="O16" s="16"/>
      <c r="P16" s="15"/>
      <c r="Q16" s="14"/>
      <c r="R16" s="58">
        <f t="shared" si="0"/>
        <v>0</v>
      </c>
      <c r="S16" s="58">
        <v>30000</v>
      </c>
      <c r="T16" s="58">
        <v>24000</v>
      </c>
      <c r="U16" s="58">
        <v>24000</v>
      </c>
      <c r="V16" s="58">
        <v>0</v>
      </c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9"/>
      <c r="AI16" s="64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3"/>
    </row>
    <row r="17" spans="1:105" ht="21.75" hidden="1" customHeight="1" x14ac:dyDescent="0.2">
      <c r="A17" s="13"/>
      <c r="B17" s="24"/>
      <c r="C17" s="23"/>
      <c r="D17" s="22">
        <v>448010260</v>
      </c>
      <c r="E17" s="18"/>
      <c r="F17" s="21">
        <v>448</v>
      </c>
      <c r="G17" s="20">
        <v>104</v>
      </c>
      <c r="H17" s="19" t="s">
        <v>7</v>
      </c>
      <c r="I17" s="15" t="s">
        <v>8</v>
      </c>
      <c r="J17" s="15">
        <v>290</v>
      </c>
      <c r="K17" s="18"/>
      <c r="L17" s="17">
        <v>1000025</v>
      </c>
      <c r="M17" s="16">
        <v>10000</v>
      </c>
      <c r="N17" s="16"/>
      <c r="O17" s="16"/>
      <c r="P17" s="15"/>
      <c r="Q17" s="14"/>
      <c r="R17" s="58">
        <f t="shared" si="0"/>
        <v>0</v>
      </c>
      <c r="S17" s="58">
        <v>5000</v>
      </c>
      <c r="T17" s="58">
        <v>0</v>
      </c>
      <c r="U17" s="58">
        <v>0</v>
      </c>
      <c r="V17" s="58">
        <v>0</v>
      </c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9"/>
      <c r="AI17" s="64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3"/>
    </row>
    <row r="18" spans="1:105" ht="21.75" hidden="1" customHeight="1" x14ac:dyDescent="0.2">
      <c r="A18" s="13"/>
      <c r="B18" s="24"/>
      <c r="C18" s="23"/>
      <c r="D18" s="22">
        <v>448010260</v>
      </c>
      <c r="E18" s="18"/>
      <c r="F18" s="21">
        <v>448</v>
      </c>
      <c r="G18" s="20">
        <v>104</v>
      </c>
      <c r="H18" s="19" t="s">
        <v>7</v>
      </c>
      <c r="I18" s="15" t="s">
        <v>8</v>
      </c>
      <c r="J18" s="15">
        <v>290</v>
      </c>
      <c r="K18" s="18"/>
      <c r="L18" s="17">
        <v>1000026</v>
      </c>
      <c r="M18" s="16">
        <v>10000</v>
      </c>
      <c r="N18" s="16"/>
      <c r="O18" s="16"/>
      <c r="P18" s="15"/>
      <c r="Q18" s="14"/>
      <c r="R18" s="58">
        <f t="shared" si="0"/>
        <v>0</v>
      </c>
      <c r="S18" s="58">
        <v>5000</v>
      </c>
      <c r="T18" s="58">
        <v>0</v>
      </c>
      <c r="U18" s="58">
        <v>0</v>
      </c>
      <c r="V18" s="58">
        <v>0</v>
      </c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9"/>
      <c r="AI18" s="64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3"/>
    </row>
    <row r="19" spans="1:105" ht="21.75" hidden="1" customHeight="1" x14ac:dyDescent="0.2">
      <c r="A19" s="13"/>
      <c r="B19" s="24"/>
      <c r="C19" s="23"/>
      <c r="D19" s="22">
        <v>448010260</v>
      </c>
      <c r="E19" s="18"/>
      <c r="F19" s="21">
        <v>448</v>
      </c>
      <c r="G19" s="20">
        <v>104</v>
      </c>
      <c r="H19" s="19" t="s">
        <v>7</v>
      </c>
      <c r="I19" s="15" t="s">
        <v>6</v>
      </c>
      <c r="J19" s="15">
        <v>290</v>
      </c>
      <c r="K19" s="18"/>
      <c r="L19" s="17">
        <v>1000027</v>
      </c>
      <c r="M19" s="16">
        <v>10000</v>
      </c>
      <c r="N19" s="16"/>
      <c r="O19" s="16"/>
      <c r="P19" s="15"/>
      <c r="Q19" s="14"/>
      <c r="R19" s="58">
        <f t="shared" si="0"/>
        <v>0</v>
      </c>
      <c r="S19" s="58">
        <v>10000</v>
      </c>
      <c r="T19" s="58">
        <v>0</v>
      </c>
      <c r="U19" s="58">
        <v>0</v>
      </c>
      <c r="V19" s="58">
        <v>0</v>
      </c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9"/>
      <c r="AI19" s="64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3"/>
    </row>
    <row r="20" spans="1:105" ht="21.75" hidden="1" customHeight="1" x14ac:dyDescent="0.2">
      <c r="A20" s="13"/>
      <c r="B20" s="24"/>
      <c r="C20" s="23"/>
      <c r="D20" s="22">
        <v>448010260</v>
      </c>
      <c r="E20" s="18"/>
      <c r="F20" s="21">
        <v>448</v>
      </c>
      <c r="G20" s="20">
        <v>104</v>
      </c>
      <c r="H20" s="19" t="s">
        <v>2</v>
      </c>
      <c r="I20" s="15" t="s">
        <v>1</v>
      </c>
      <c r="J20" s="15">
        <v>251</v>
      </c>
      <c r="K20" s="18"/>
      <c r="L20" s="17">
        <v>1012701</v>
      </c>
      <c r="M20" s="16">
        <v>10000</v>
      </c>
      <c r="N20" s="16"/>
      <c r="O20" s="16"/>
      <c r="P20" s="15"/>
      <c r="Q20" s="14"/>
      <c r="R20" s="58">
        <f t="shared" si="0"/>
        <v>0</v>
      </c>
      <c r="S20" s="58">
        <v>3000</v>
      </c>
      <c r="T20" s="58">
        <v>3000</v>
      </c>
      <c r="U20" s="58">
        <v>3000</v>
      </c>
      <c r="V20" s="58">
        <v>3000</v>
      </c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9"/>
      <c r="AI20" s="64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3"/>
    </row>
    <row r="21" spans="1:105" ht="21.75" hidden="1" customHeight="1" x14ac:dyDescent="0.2">
      <c r="A21" s="13"/>
      <c r="B21" s="24"/>
      <c r="C21" s="23"/>
      <c r="D21" s="22">
        <v>448010260</v>
      </c>
      <c r="E21" s="18"/>
      <c r="F21" s="21">
        <v>448</v>
      </c>
      <c r="G21" s="20">
        <v>104</v>
      </c>
      <c r="H21" s="19" t="s">
        <v>2</v>
      </c>
      <c r="I21" s="15" t="s">
        <v>1</v>
      </c>
      <c r="J21" s="15">
        <v>251</v>
      </c>
      <c r="K21" s="18"/>
      <c r="L21" s="17">
        <v>1012702</v>
      </c>
      <c r="M21" s="16">
        <v>10000</v>
      </c>
      <c r="N21" s="16"/>
      <c r="O21" s="16"/>
      <c r="P21" s="15"/>
      <c r="Q21" s="14"/>
      <c r="R21" s="58">
        <f t="shared" si="0"/>
        <v>0</v>
      </c>
      <c r="S21" s="58">
        <v>3000</v>
      </c>
      <c r="T21" s="58">
        <v>3000</v>
      </c>
      <c r="U21" s="58">
        <v>3000</v>
      </c>
      <c r="V21" s="58">
        <v>3000</v>
      </c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9"/>
      <c r="AI21" s="64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3"/>
    </row>
    <row r="22" spans="1:105" ht="21.75" hidden="1" customHeight="1" x14ac:dyDescent="0.2">
      <c r="A22" s="13"/>
      <c r="B22" s="24"/>
      <c r="C22" s="23"/>
      <c r="D22" s="22">
        <v>448010260</v>
      </c>
      <c r="E22" s="18"/>
      <c r="F22" s="21">
        <v>448</v>
      </c>
      <c r="G22" s="20">
        <v>104</v>
      </c>
      <c r="H22" s="19" t="s">
        <v>2</v>
      </c>
      <c r="I22" s="15" t="s">
        <v>1</v>
      </c>
      <c r="J22" s="15">
        <v>251</v>
      </c>
      <c r="K22" s="18"/>
      <c r="L22" s="17">
        <v>1012703</v>
      </c>
      <c r="M22" s="16">
        <v>10000</v>
      </c>
      <c r="N22" s="16"/>
      <c r="O22" s="16"/>
      <c r="P22" s="15"/>
      <c r="Q22" s="14"/>
      <c r="R22" s="58">
        <f t="shared" si="0"/>
        <v>0</v>
      </c>
      <c r="S22" s="58">
        <v>1003</v>
      </c>
      <c r="T22" s="58">
        <v>999</v>
      </c>
      <c r="U22" s="58">
        <v>999</v>
      </c>
      <c r="V22" s="58">
        <v>999</v>
      </c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64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3"/>
    </row>
    <row r="23" spans="1:105" ht="21.75" hidden="1" customHeight="1" x14ac:dyDescent="0.2">
      <c r="A23" s="13"/>
      <c r="B23" s="24"/>
      <c r="C23" s="23"/>
      <c r="D23" s="22">
        <v>448010260</v>
      </c>
      <c r="E23" s="18"/>
      <c r="F23" s="21">
        <v>448</v>
      </c>
      <c r="G23" s="20">
        <v>111</v>
      </c>
      <c r="H23" s="19" t="s">
        <v>5</v>
      </c>
      <c r="I23" s="15" t="s">
        <v>4</v>
      </c>
      <c r="J23" s="15">
        <v>290</v>
      </c>
      <c r="K23" s="18"/>
      <c r="L23" s="17">
        <v>1000000</v>
      </c>
      <c r="M23" s="16">
        <v>10000</v>
      </c>
      <c r="N23" s="16"/>
      <c r="O23" s="16"/>
      <c r="P23" s="15"/>
      <c r="Q23" s="14"/>
      <c r="R23" s="58">
        <f t="shared" si="0"/>
        <v>0</v>
      </c>
      <c r="S23" s="58">
        <v>3000</v>
      </c>
      <c r="T23" s="58">
        <v>0</v>
      </c>
      <c r="U23" s="58">
        <v>0</v>
      </c>
      <c r="V23" s="58">
        <v>0</v>
      </c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  <c r="AI23" s="64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3"/>
    </row>
    <row r="24" spans="1:105" ht="21.75" hidden="1" customHeight="1" x14ac:dyDescent="0.2">
      <c r="A24" s="13"/>
      <c r="B24" s="24"/>
      <c r="C24" s="23"/>
      <c r="D24" s="22">
        <v>453010280</v>
      </c>
      <c r="E24" s="18"/>
      <c r="F24" s="21">
        <v>453</v>
      </c>
      <c r="G24" s="20">
        <v>102</v>
      </c>
      <c r="H24" s="69">
        <v>20300</v>
      </c>
      <c r="I24" s="68">
        <v>121</v>
      </c>
      <c r="J24" s="15">
        <v>211</v>
      </c>
      <c r="K24" s="18"/>
      <c r="L24" s="66">
        <v>1000000</v>
      </c>
      <c r="M24" s="16">
        <v>10000</v>
      </c>
      <c r="N24" s="16"/>
      <c r="O24" s="16"/>
      <c r="P24" s="15"/>
      <c r="Q24" s="14"/>
      <c r="R24" s="58">
        <f t="shared" ref="R24:R28" si="1">SUM(W24:AH24)</f>
        <v>0</v>
      </c>
      <c r="S24" s="58">
        <v>30273</v>
      </c>
      <c r="T24" s="58">
        <v>40168</v>
      </c>
      <c r="U24" s="58">
        <v>31034</v>
      </c>
      <c r="V24" s="58">
        <v>30273</v>
      </c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9"/>
      <c r="AI24" s="64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3"/>
    </row>
    <row r="25" spans="1:105" ht="21.75" hidden="1" customHeight="1" x14ac:dyDescent="0.2">
      <c r="A25" s="13"/>
      <c r="B25" s="24"/>
      <c r="C25" s="23"/>
      <c r="D25" s="22">
        <v>453010280</v>
      </c>
      <c r="E25" s="18"/>
      <c r="F25" s="21">
        <v>453</v>
      </c>
      <c r="G25" s="20">
        <v>102</v>
      </c>
      <c r="H25" s="69">
        <v>20300</v>
      </c>
      <c r="I25" s="68">
        <v>121</v>
      </c>
      <c r="J25" s="15">
        <v>213</v>
      </c>
      <c r="K25" s="18"/>
      <c r="L25" s="66">
        <v>1000000</v>
      </c>
      <c r="M25" s="16">
        <v>10000</v>
      </c>
      <c r="N25" s="16"/>
      <c r="O25" s="16"/>
      <c r="P25" s="15"/>
      <c r="Q25" s="14"/>
      <c r="R25" s="58">
        <f t="shared" si="1"/>
        <v>0</v>
      </c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9"/>
      <c r="AI25" s="64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3"/>
    </row>
    <row r="26" spans="1:105" ht="21.75" hidden="1" customHeight="1" x14ac:dyDescent="0.2">
      <c r="A26" s="13"/>
      <c r="B26" s="24"/>
      <c r="C26" s="23"/>
      <c r="D26" s="22">
        <v>453010280</v>
      </c>
      <c r="E26" s="18"/>
      <c r="F26" s="21">
        <v>453</v>
      </c>
      <c r="G26" s="20">
        <v>104</v>
      </c>
      <c r="H26" s="69">
        <v>20400</v>
      </c>
      <c r="I26" s="68">
        <v>121</v>
      </c>
      <c r="J26" s="15">
        <v>211</v>
      </c>
      <c r="K26" s="18"/>
      <c r="L26" s="66">
        <v>1000000</v>
      </c>
      <c r="M26" s="16">
        <v>10000</v>
      </c>
      <c r="N26" s="16"/>
      <c r="O26" s="16"/>
      <c r="P26" s="15"/>
      <c r="Q26" s="14"/>
      <c r="R26" s="58">
        <f t="shared" si="1"/>
        <v>0</v>
      </c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9"/>
      <c r="AI26" s="64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3"/>
    </row>
    <row r="27" spans="1:105" ht="21.75" hidden="1" customHeight="1" x14ac:dyDescent="0.2">
      <c r="A27" s="13"/>
      <c r="B27" s="24"/>
      <c r="C27" s="23"/>
      <c r="D27" s="22">
        <v>453010280</v>
      </c>
      <c r="E27" s="18"/>
      <c r="F27" s="21">
        <v>453</v>
      </c>
      <c r="G27" s="20">
        <v>104</v>
      </c>
      <c r="H27" s="69">
        <v>20400</v>
      </c>
      <c r="I27" s="68">
        <v>121</v>
      </c>
      <c r="J27" s="15">
        <v>213</v>
      </c>
      <c r="K27" s="18"/>
      <c r="L27" s="66">
        <v>1000000</v>
      </c>
      <c r="M27" s="16">
        <v>10000</v>
      </c>
      <c r="N27" s="16"/>
      <c r="O27" s="16"/>
      <c r="P27" s="15"/>
      <c r="Q27" s="14"/>
      <c r="R27" s="58">
        <f t="shared" si="1"/>
        <v>0</v>
      </c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9"/>
      <c r="AI27" s="64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3"/>
    </row>
    <row r="28" spans="1:105" ht="21.75" hidden="1" customHeight="1" x14ac:dyDescent="0.2">
      <c r="A28" s="13"/>
      <c r="B28" s="75"/>
      <c r="C28" s="76"/>
      <c r="D28" s="77">
        <v>453010280</v>
      </c>
      <c r="E28" s="78"/>
      <c r="F28" s="79">
        <v>453</v>
      </c>
      <c r="G28" s="80">
        <v>104</v>
      </c>
      <c r="H28" s="81">
        <v>20400</v>
      </c>
      <c r="I28" s="82">
        <v>122</v>
      </c>
      <c r="J28" s="83">
        <v>212</v>
      </c>
      <c r="K28" s="78"/>
      <c r="L28" s="84">
        <v>1000000</v>
      </c>
      <c r="M28" s="85">
        <v>10000</v>
      </c>
      <c r="N28" s="85"/>
      <c r="O28" s="85"/>
      <c r="P28" s="83"/>
      <c r="Q28" s="86"/>
      <c r="R28" s="87">
        <f t="shared" si="1"/>
        <v>0</v>
      </c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8"/>
      <c r="AI28" s="89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1"/>
    </row>
    <row r="29" spans="1:105" ht="21.75" hidden="1" customHeight="1" x14ac:dyDescent="0.2">
      <c r="A29" s="13"/>
      <c r="B29" s="24"/>
      <c r="C29" s="23"/>
      <c r="D29" s="22">
        <v>453010280</v>
      </c>
      <c r="E29" s="18"/>
      <c r="F29" s="21">
        <v>453</v>
      </c>
      <c r="G29" s="20">
        <v>104</v>
      </c>
      <c r="H29" s="69">
        <v>20400</v>
      </c>
      <c r="I29" s="68">
        <v>244</v>
      </c>
      <c r="J29" s="15">
        <v>221</v>
      </c>
      <c r="K29" s="18"/>
      <c r="L29" s="66">
        <v>1000000</v>
      </c>
      <c r="M29" s="16">
        <v>10000</v>
      </c>
      <c r="N29" s="16"/>
      <c r="O29" s="16"/>
      <c r="P29" s="15"/>
      <c r="Q29" s="14"/>
      <c r="R29" s="58">
        <f>SUM(W29:AH29)</f>
        <v>0</v>
      </c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64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3"/>
    </row>
    <row r="30" spans="1:105" ht="21.75" hidden="1" customHeight="1" x14ac:dyDescent="0.2">
      <c r="A30" s="13"/>
      <c r="B30" s="24"/>
      <c r="C30" s="23"/>
      <c r="D30" s="22">
        <v>453010280</v>
      </c>
      <c r="E30" s="18"/>
      <c r="F30" s="21">
        <v>453</v>
      </c>
      <c r="G30" s="20">
        <v>104</v>
      </c>
      <c r="H30" s="69">
        <v>20400</v>
      </c>
      <c r="I30" s="68">
        <v>244</v>
      </c>
      <c r="J30" s="15">
        <v>223</v>
      </c>
      <c r="K30" s="18"/>
      <c r="L30" s="66">
        <v>1000000</v>
      </c>
      <c r="M30" s="16">
        <v>10000</v>
      </c>
      <c r="N30" s="16"/>
      <c r="O30" s="16"/>
      <c r="P30" s="15"/>
      <c r="Q30" s="14"/>
      <c r="R30" s="58">
        <f>SUM(W30:AH30)</f>
        <v>0</v>
      </c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9"/>
      <c r="AI30" s="64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3"/>
    </row>
    <row r="31" spans="1:105" ht="21.75" hidden="1" customHeight="1" x14ac:dyDescent="0.2">
      <c r="A31" s="13"/>
      <c r="B31" s="92"/>
      <c r="C31" s="93"/>
      <c r="D31" s="94">
        <v>453010280</v>
      </c>
      <c r="E31" s="95"/>
      <c r="F31" s="96">
        <v>453</v>
      </c>
      <c r="G31" s="97">
        <v>104</v>
      </c>
      <c r="H31" s="98">
        <v>20400</v>
      </c>
      <c r="I31" s="99">
        <v>244</v>
      </c>
      <c r="J31" s="100">
        <v>224</v>
      </c>
      <c r="K31" s="95"/>
      <c r="L31" s="101">
        <v>1000000</v>
      </c>
      <c r="M31" s="102">
        <v>10000</v>
      </c>
      <c r="N31" s="102"/>
      <c r="O31" s="102"/>
      <c r="P31" s="100"/>
      <c r="Q31" s="103"/>
      <c r="R31" s="104">
        <f>SUM(W31:AH31)</f>
        <v>0</v>
      </c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5"/>
      <c r="AI31" s="106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8"/>
    </row>
    <row r="32" spans="1:105" ht="21.75" hidden="1" customHeight="1" x14ac:dyDescent="0.2">
      <c r="A32" s="13"/>
      <c r="B32" s="24"/>
      <c r="C32" s="23"/>
      <c r="D32" s="22">
        <v>453010280</v>
      </c>
      <c r="E32" s="18"/>
      <c r="F32" s="21">
        <v>453</v>
      </c>
      <c r="G32" s="20">
        <v>104</v>
      </c>
      <c r="H32" s="69">
        <v>20400</v>
      </c>
      <c r="I32" s="68">
        <v>244</v>
      </c>
      <c r="J32" s="15">
        <v>225</v>
      </c>
      <c r="K32" s="18"/>
      <c r="L32" s="66">
        <v>1000000</v>
      </c>
      <c r="M32" s="16">
        <v>10000</v>
      </c>
      <c r="N32" s="16"/>
      <c r="O32" s="16"/>
      <c r="P32" s="15"/>
      <c r="Q32" s="14"/>
      <c r="R32" s="58">
        <f t="shared" ref="R32:R34" si="2">SUM(W32:AH32)</f>
        <v>0</v>
      </c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9"/>
      <c r="AI32" s="64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3"/>
    </row>
    <row r="33" spans="1:105" ht="21.75" hidden="1" customHeight="1" x14ac:dyDescent="0.2">
      <c r="A33" s="13"/>
      <c r="B33" s="24"/>
      <c r="C33" s="23"/>
      <c r="D33" s="22">
        <v>453010280</v>
      </c>
      <c r="E33" s="18"/>
      <c r="F33" s="21">
        <v>453</v>
      </c>
      <c r="G33" s="20">
        <v>104</v>
      </c>
      <c r="H33" s="69">
        <v>20400</v>
      </c>
      <c r="I33" s="68">
        <v>244</v>
      </c>
      <c r="J33" s="15">
        <v>226</v>
      </c>
      <c r="K33" s="18"/>
      <c r="L33" s="66">
        <v>1000000</v>
      </c>
      <c r="M33" s="16">
        <v>10000</v>
      </c>
      <c r="N33" s="16"/>
      <c r="O33" s="16"/>
      <c r="P33" s="15"/>
      <c r="Q33" s="14"/>
      <c r="R33" s="58">
        <f t="shared" ref="R33" si="3">SUM(W33:AH33)</f>
        <v>0</v>
      </c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9"/>
      <c r="AI33" s="64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3"/>
    </row>
    <row r="34" spans="1:105" ht="21.75" hidden="1" customHeight="1" x14ac:dyDescent="0.2">
      <c r="A34" s="13"/>
      <c r="B34" s="24"/>
      <c r="C34" s="23"/>
      <c r="D34" s="22">
        <v>453010280</v>
      </c>
      <c r="E34" s="18"/>
      <c r="F34" s="21">
        <v>453</v>
      </c>
      <c r="G34" s="20">
        <v>104</v>
      </c>
      <c r="H34" s="69">
        <v>20400</v>
      </c>
      <c r="I34" s="68">
        <v>244</v>
      </c>
      <c r="J34" s="15">
        <v>310</v>
      </c>
      <c r="K34" s="18"/>
      <c r="L34" s="66">
        <v>1000000</v>
      </c>
      <c r="M34" s="16">
        <v>10000</v>
      </c>
      <c r="N34" s="16"/>
      <c r="O34" s="16"/>
      <c r="P34" s="15"/>
      <c r="Q34" s="14"/>
      <c r="R34" s="58">
        <f t="shared" si="2"/>
        <v>0</v>
      </c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9"/>
      <c r="AI34" s="64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3"/>
    </row>
    <row r="35" spans="1:105" ht="21.75" hidden="1" customHeight="1" x14ac:dyDescent="0.2">
      <c r="A35" s="13"/>
      <c r="B35" s="24"/>
      <c r="C35" s="23"/>
      <c r="D35" s="22">
        <v>453010280</v>
      </c>
      <c r="E35" s="18"/>
      <c r="F35" s="21">
        <v>453</v>
      </c>
      <c r="G35" s="20">
        <v>104</v>
      </c>
      <c r="H35" s="69">
        <v>20400</v>
      </c>
      <c r="I35" s="68">
        <v>244</v>
      </c>
      <c r="J35" s="15">
        <v>340</v>
      </c>
      <c r="K35" s="18"/>
      <c r="L35" s="66">
        <v>1000000</v>
      </c>
      <c r="M35" s="16">
        <v>10000</v>
      </c>
      <c r="N35" s="16"/>
      <c r="O35" s="16"/>
      <c r="P35" s="15"/>
      <c r="Q35" s="14"/>
      <c r="R35" s="58">
        <f>SUM(W35:AH35)</f>
        <v>0</v>
      </c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9"/>
      <c r="AI35" s="64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3"/>
    </row>
    <row r="36" spans="1:105" ht="21.75" hidden="1" customHeight="1" x14ac:dyDescent="0.2">
      <c r="A36" s="13"/>
      <c r="B36" s="24"/>
      <c r="C36" s="23"/>
      <c r="D36" s="22">
        <v>453010280</v>
      </c>
      <c r="E36" s="18"/>
      <c r="F36" s="21">
        <v>453</v>
      </c>
      <c r="G36" s="20">
        <v>104</v>
      </c>
      <c r="H36" s="69">
        <v>20400</v>
      </c>
      <c r="I36" s="68">
        <v>852</v>
      </c>
      <c r="J36" s="15">
        <v>290</v>
      </c>
      <c r="K36" s="18"/>
      <c r="L36" s="66">
        <v>1000027</v>
      </c>
      <c r="M36" s="16">
        <v>10000</v>
      </c>
      <c r="N36" s="16"/>
      <c r="O36" s="16"/>
      <c r="P36" s="15"/>
      <c r="Q36" s="14"/>
      <c r="R36" s="58">
        <f>SUM(W36:AH36)</f>
        <v>0</v>
      </c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9"/>
      <c r="AI36" s="64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3"/>
    </row>
    <row r="37" spans="1:105" ht="21" hidden="1" customHeight="1" x14ac:dyDescent="0.2">
      <c r="A37" s="13"/>
      <c r="B37" s="24"/>
      <c r="C37" s="23"/>
      <c r="D37" s="22">
        <v>453010280</v>
      </c>
      <c r="E37" s="18"/>
      <c r="F37" s="21">
        <v>453</v>
      </c>
      <c r="G37" s="20">
        <v>102</v>
      </c>
      <c r="H37" s="69">
        <v>6011100</v>
      </c>
      <c r="I37" s="68">
        <v>121</v>
      </c>
      <c r="J37" s="15">
        <v>211</v>
      </c>
      <c r="K37" s="18"/>
      <c r="L37" s="66">
        <v>1000000</v>
      </c>
      <c r="M37" s="16">
        <v>10000</v>
      </c>
      <c r="N37" s="16"/>
      <c r="O37" s="16"/>
      <c r="P37" s="15"/>
      <c r="Q37" s="14"/>
      <c r="R37" s="58">
        <f>SUM(W37:AH37)</f>
        <v>0</v>
      </c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9"/>
      <c r="AI37" s="64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3"/>
    </row>
    <row r="38" spans="1:105" ht="21.75" hidden="1" customHeight="1" x14ac:dyDescent="0.2">
      <c r="A38" s="13"/>
      <c r="B38" s="24"/>
      <c r="C38" s="23"/>
      <c r="D38" s="22">
        <v>453010280</v>
      </c>
      <c r="E38" s="18"/>
      <c r="F38" s="21">
        <v>453</v>
      </c>
      <c r="G38" s="20">
        <v>203</v>
      </c>
      <c r="H38" s="69">
        <v>6011100</v>
      </c>
      <c r="I38" s="68">
        <v>121</v>
      </c>
      <c r="J38" s="15">
        <v>211</v>
      </c>
      <c r="K38" s="18"/>
      <c r="L38" s="66">
        <v>1000000</v>
      </c>
      <c r="M38" s="16">
        <v>10006</v>
      </c>
      <c r="N38" s="16"/>
      <c r="O38" s="16"/>
      <c r="P38" s="15"/>
      <c r="Q38" s="14"/>
      <c r="R38" s="58">
        <f t="shared" ref="R38" si="4">SUM(W38:AH38)</f>
        <v>0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9"/>
      <c r="AI38" s="64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3"/>
    </row>
    <row r="39" spans="1:105" ht="21.75" hidden="1" customHeight="1" x14ac:dyDescent="0.2">
      <c r="A39" s="13"/>
      <c r="B39" s="24"/>
      <c r="C39" s="23"/>
      <c r="D39" s="22">
        <v>453010280</v>
      </c>
      <c r="E39" s="18"/>
      <c r="F39" s="21">
        <v>453</v>
      </c>
      <c r="G39" s="20">
        <v>203</v>
      </c>
      <c r="H39" s="69">
        <v>6011100</v>
      </c>
      <c r="I39" s="68">
        <v>121</v>
      </c>
      <c r="J39" s="15">
        <v>213</v>
      </c>
      <c r="K39" s="18"/>
      <c r="L39" s="66">
        <v>1000000</v>
      </c>
      <c r="M39" s="16">
        <v>10006</v>
      </c>
      <c r="N39" s="16"/>
      <c r="O39" s="16"/>
      <c r="P39" s="15"/>
      <c r="Q39" s="14"/>
      <c r="R39" s="58">
        <v>0</v>
      </c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9"/>
      <c r="AI39" s="64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3"/>
    </row>
    <row r="40" spans="1:105" ht="21.75" hidden="1" customHeight="1" x14ac:dyDescent="0.2">
      <c r="A40" s="13"/>
      <c r="B40" s="24"/>
      <c r="C40" s="23"/>
      <c r="D40" s="22">
        <v>453010280</v>
      </c>
      <c r="E40" s="18"/>
      <c r="F40" s="21">
        <v>453</v>
      </c>
      <c r="G40" s="20">
        <v>203</v>
      </c>
      <c r="H40" s="69">
        <v>6011100</v>
      </c>
      <c r="I40" s="68">
        <v>244</v>
      </c>
      <c r="J40" s="15">
        <v>226</v>
      </c>
      <c r="K40" s="18"/>
      <c r="L40" s="66">
        <v>3000600</v>
      </c>
      <c r="M40" s="16">
        <v>10006</v>
      </c>
      <c r="N40" s="16"/>
      <c r="O40" s="16"/>
      <c r="P40" s="15"/>
      <c r="Q40" s="14"/>
      <c r="R40" s="58">
        <f t="shared" ref="R40" si="5">SUM(W40:AH40)</f>
        <v>0</v>
      </c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9"/>
      <c r="AI40" s="64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3"/>
    </row>
    <row r="41" spans="1:105" ht="21.75" hidden="1" customHeight="1" x14ac:dyDescent="0.2">
      <c r="A41" s="13"/>
      <c r="B41" s="24"/>
      <c r="C41" s="23"/>
      <c r="D41" s="22">
        <v>453010280</v>
      </c>
      <c r="E41" s="18"/>
      <c r="F41" s="21">
        <v>453</v>
      </c>
      <c r="G41" s="20">
        <v>203</v>
      </c>
      <c r="H41" s="69">
        <v>6011100</v>
      </c>
      <c r="I41" s="68">
        <v>244</v>
      </c>
      <c r="J41" s="15">
        <v>340</v>
      </c>
      <c r="K41" s="18"/>
      <c r="L41" s="66">
        <v>3000600</v>
      </c>
      <c r="M41" s="16">
        <v>10006</v>
      </c>
      <c r="N41" s="16"/>
      <c r="O41" s="16"/>
      <c r="P41" s="15"/>
      <c r="Q41" s="14"/>
      <c r="R41" s="58">
        <f>SUM(W41:AH41)</f>
        <v>0</v>
      </c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9"/>
      <c r="AI41" s="64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3"/>
    </row>
    <row r="42" spans="1:105" ht="21.75" hidden="1" customHeight="1" x14ac:dyDescent="0.2">
      <c r="A42" s="13"/>
      <c r="B42" s="24"/>
      <c r="C42" s="23"/>
      <c r="D42" s="22">
        <v>453010280</v>
      </c>
      <c r="E42" s="18"/>
      <c r="F42" s="21">
        <v>453</v>
      </c>
      <c r="G42" s="20">
        <v>409</v>
      </c>
      <c r="H42" s="69">
        <v>6011100</v>
      </c>
      <c r="I42" s="68">
        <v>244</v>
      </c>
      <c r="J42" s="15">
        <v>225</v>
      </c>
      <c r="K42" s="18"/>
      <c r="L42" s="66">
        <v>1000000</v>
      </c>
      <c r="M42" s="16">
        <v>10000</v>
      </c>
      <c r="N42" s="16"/>
      <c r="O42" s="16"/>
      <c r="P42" s="15"/>
      <c r="Q42" s="14"/>
      <c r="R42" s="58">
        <f t="shared" ref="R42" si="6">SUM(W42:AH42)</f>
        <v>0</v>
      </c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3"/>
    </row>
    <row r="43" spans="1:105" ht="21.75" hidden="1" customHeight="1" x14ac:dyDescent="0.2">
      <c r="A43" s="13"/>
      <c r="B43" s="24"/>
      <c r="C43" s="23"/>
      <c r="D43" s="22">
        <v>453010280</v>
      </c>
      <c r="E43" s="18"/>
      <c r="F43" s="21">
        <v>453</v>
      </c>
      <c r="G43" s="20">
        <v>104</v>
      </c>
      <c r="H43" s="69">
        <v>6011100</v>
      </c>
      <c r="I43" s="68">
        <v>121</v>
      </c>
      <c r="J43" s="15">
        <v>211</v>
      </c>
      <c r="K43" s="18"/>
      <c r="L43" s="66" t="s">
        <v>96</v>
      </c>
      <c r="M43" s="16">
        <v>10000</v>
      </c>
      <c r="N43" s="16"/>
      <c r="O43" s="16"/>
      <c r="P43" s="15"/>
      <c r="Q43" s="14"/>
      <c r="R43" s="58">
        <f t="shared" ref="R43:R50" si="7">SUM(W43:AH43)</f>
        <v>0</v>
      </c>
      <c r="S43" s="58">
        <v>30273</v>
      </c>
      <c r="T43" s="58">
        <v>40168</v>
      </c>
      <c r="U43" s="58">
        <v>31034</v>
      </c>
      <c r="V43" s="58">
        <v>30273</v>
      </c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9"/>
      <c r="AI43" s="64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3"/>
    </row>
    <row r="44" spans="1:105" ht="21.75" customHeight="1" x14ac:dyDescent="0.2">
      <c r="A44" s="13"/>
      <c r="B44" s="24"/>
      <c r="C44" s="23"/>
      <c r="D44" s="22">
        <v>453010280</v>
      </c>
      <c r="E44" s="18"/>
      <c r="F44" s="21">
        <v>453</v>
      </c>
      <c r="G44" s="20">
        <v>104</v>
      </c>
      <c r="H44" s="69">
        <v>6011100</v>
      </c>
      <c r="I44" s="68">
        <v>244</v>
      </c>
      <c r="J44" s="15">
        <v>226</v>
      </c>
      <c r="K44" s="18"/>
      <c r="L44" s="66" t="s">
        <v>96</v>
      </c>
      <c r="M44" s="16">
        <v>10000</v>
      </c>
      <c r="N44" s="16"/>
      <c r="O44" s="16"/>
      <c r="P44" s="15"/>
      <c r="Q44" s="14"/>
      <c r="R44" s="58">
        <f t="shared" si="7"/>
        <v>14000</v>
      </c>
      <c r="S44" s="58"/>
      <c r="T44" s="58"/>
      <c r="U44" s="58"/>
      <c r="V44" s="58"/>
      <c r="W44" s="58"/>
      <c r="X44" s="58"/>
      <c r="Y44" s="58"/>
      <c r="Z44" s="58">
        <v>14000</v>
      </c>
      <c r="AA44" s="58"/>
      <c r="AB44" s="58"/>
      <c r="AC44" s="58"/>
      <c r="AD44" s="58"/>
      <c r="AE44" s="58"/>
      <c r="AF44" s="58"/>
      <c r="AG44" s="58"/>
      <c r="AH44" s="59"/>
      <c r="AI44" s="64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3"/>
    </row>
    <row r="45" spans="1:105" ht="21.75" customHeight="1" x14ac:dyDescent="0.2">
      <c r="A45" s="13"/>
      <c r="B45" s="24"/>
      <c r="C45" s="23"/>
      <c r="D45" s="22">
        <v>453010280</v>
      </c>
      <c r="E45" s="18"/>
      <c r="F45" s="21">
        <v>453</v>
      </c>
      <c r="G45" s="20">
        <v>104</v>
      </c>
      <c r="H45" s="69">
        <v>6011100</v>
      </c>
      <c r="I45" s="68">
        <v>244</v>
      </c>
      <c r="J45" s="15">
        <v>340</v>
      </c>
      <c r="K45" s="18"/>
      <c r="L45" s="66">
        <v>1000000</v>
      </c>
      <c r="M45" s="16">
        <v>10000</v>
      </c>
      <c r="N45" s="16"/>
      <c r="O45" s="16"/>
      <c r="P45" s="15"/>
      <c r="Q45" s="14"/>
      <c r="R45" s="58">
        <f t="shared" si="7"/>
        <v>0</v>
      </c>
      <c r="S45" s="58"/>
      <c r="T45" s="58"/>
      <c r="U45" s="58"/>
      <c r="V45" s="58"/>
      <c r="W45" s="58"/>
      <c r="X45" s="58"/>
      <c r="Y45" s="58"/>
      <c r="Z45" s="58">
        <v>5000</v>
      </c>
      <c r="AA45" s="58"/>
      <c r="AB45" s="58"/>
      <c r="AC45" s="58"/>
      <c r="AD45" s="58"/>
      <c r="AE45" s="58"/>
      <c r="AF45" s="58"/>
      <c r="AG45" s="58"/>
      <c r="AH45" s="58">
        <v>-5000</v>
      </c>
      <c r="AI45" s="64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3"/>
    </row>
    <row r="46" spans="1:105" ht="21.75" customHeight="1" x14ac:dyDescent="0.2">
      <c r="A46" s="13"/>
      <c r="B46" s="24"/>
      <c r="C46" s="23"/>
      <c r="D46" s="22">
        <v>453010280</v>
      </c>
      <c r="E46" s="18"/>
      <c r="F46" s="21">
        <v>453</v>
      </c>
      <c r="G46" s="20">
        <v>107</v>
      </c>
      <c r="H46" s="69">
        <v>9907821</v>
      </c>
      <c r="I46" s="68">
        <v>540</v>
      </c>
      <c r="J46" s="15">
        <v>251</v>
      </c>
      <c r="K46" s="18"/>
      <c r="L46" s="66">
        <v>1000000</v>
      </c>
      <c r="M46" s="16">
        <v>10000</v>
      </c>
      <c r="N46" s="16"/>
      <c r="O46" s="16"/>
      <c r="P46" s="15"/>
      <c r="Q46" s="14"/>
      <c r="R46" s="58">
        <f t="shared" si="7"/>
        <v>91000</v>
      </c>
      <c r="S46" s="58"/>
      <c r="T46" s="58"/>
      <c r="U46" s="58"/>
      <c r="V46" s="58"/>
      <c r="W46" s="58"/>
      <c r="X46" s="58"/>
      <c r="Y46" s="58"/>
      <c r="Z46" s="58">
        <v>91000</v>
      </c>
      <c r="AA46" s="58"/>
      <c r="AB46" s="58"/>
      <c r="AC46" s="58"/>
      <c r="AD46" s="58"/>
      <c r="AE46" s="58"/>
      <c r="AF46" s="58"/>
      <c r="AG46" s="58"/>
      <c r="AH46" s="58"/>
      <c r="AI46" s="64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3"/>
    </row>
    <row r="47" spans="1:105" ht="21.75" customHeight="1" x14ac:dyDescent="0.2">
      <c r="A47" s="13"/>
      <c r="B47" s="24"/>
      <c r="C47" s="23"/>
      <c r="D47" s="22">
        <v>453010280</v>
      </c>
      <c r="E47" s="18"/>
      <c r="F47" s="21">
        <v>453</v>
      </c>
      <c r="G47" s="20">
        <v>309</v>
      </c>
      <c r="H47" s="69">
        <v>9907821</v>
      </c>
      <c r="I47" s="68">
        <v>540</v>
      </c>
      <c r="J47" s="15">
        <v>251</v>
      </c>
      <c r="K47" s="18"/>
      <c r="L47" s="66">
        <v>1000000</v>
      </c>
      <c r="M47" s="16">
        <v>10000</v>
      </c>
      <c r="N47" s="16"/>
      <c r="O47" s="16"/>
      <c r="P47" s="15"/>
      <c r="Q47" s="14"/>
      <c r="R47" s="58">
        <f t="shared" si="7"/>
        <v>-5000</v>
      </c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9">
        <v>-5000</v>
      </c>
      <c r="AI47" s="64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3"/>
    </row>
    <row r="48" spans="1:105" ht="21.75" hidden="1" customHeight="1" x14ac:dyDescent="0.2">
      <c r="A48" s="13"/>
      <c r="B48" s="24"/>
      <c r="C48" s="23"/>
      <c r="D48" s="22">
        <v>453010280</v>
      </c>
      <c r="E48" s="18"/>
      <c r="F48" s="21">
        <v>453</v>
      </c>
      <c r="G48" s="20">
        <v>203</v>
      </c>
      <c r="H48" s="69">
        <v>6015118</v>
      </c>
      <c r="I48" s="68">
        <v>121</v>
      </c>
      <c r="J48" s="15">
        <v>211</v>
      </c>
      <c r="K48" s="18"/>
      <c r="L48" s="66">
        <v>3000600</v>
      </c>
      <c r="M48" s="16">
        <v>10000</v>
      </c>
      <c r="N48" s="16"/>
      <c r="O48" s="16"/>
      <c r="P48" s="15"/>
      <c r="Q48" s="14"/>
      <c r="R48" s="58">
        <f t="shared" si="7"/>
        <v>0</v>
      </c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>
        <v>9166</v>
      </c>
      <c r="AJ48" s="58">
        <v>9166</v>
      </c>
      <c r="AK48" s="58">
        <v>9166</v>
      </c>
      <c r="AL48" s="58">
        <v>9166</v>
      </c>
      <c r="AM48" s="58">
        <v>9166</v>
      </c>
      <c r="AN48" s="58">
        <v>9166</v>
      </c>
      <c r="AO48" s="58">
        <v>9166</v>
      </c>
      <c r="AP48" s="58">
        <v>9166</v>
      </c>
      <c r="AQ48" s="58">
        <v>9166</v>
      </c>
      <c r="AR48" s="58">
        <v>9166</v>
      </c>
      <c r="AS48" s="58">
        <v>9166</v>
      </c>
      <c r="AT48" s="58">
        <v>9166</v>
      </c>
      <c r="AU48" s="58">
        <v>9166</v>
      </c>
      <c r="AV48" s="58">
        <v>9166</v>
      </c>
      <c r="AW48" s="58">
        <v>9166</v>
      </c>
      <c r="AX48" s="58">
        <v>9166</v>
      </c>
      <c r="AY48" s="58">
        <v>9166</v>
      </c>
      <c r="AZ48" s="58">
        <v>9166</v>
      </c>
      <c r="BA48" s="58">
        <v>9166</v>
      </c>
      <c r="BB48" s="58">
        <v>9166</v>
      </c>
      <c r="BC48" s="58">
        <v>9166</v>
      </c>
      <c r="BD48" s="58">
        <v>9166</v>
      </c>
      <c r="BE48" s="58">
        <v>9166</v>
      </c>
      <c r="BF48" s="58">
        <v>9166</v>
      </c>
      <c r="BG48" s="58">
        <v>9166</v>
      </c>
      <c r="BH48" s="58">
        <v>9166</v>
      </c>
      <c r="BI48" s="58">
        <v>9166</v>
      </c>
      <c r="BJ48" s="58">
        <v>9166</v>
      </c>
      <c r="BK48" s="58">
        <v>9166</v>
      </c>
      <c r="BL48" s="58">
        <v>9166</v>
      </c>
      <c r="BM48" s="58">
        <v>9166</v>
      </c>
      <c r="BN48" s="58">
        <v>9166</v>
      </c>
      <c r="BO48" s="58">
        <v>9166</v>
      </c>
      <c r="BP48" s="58">
        <v>9166</v>
      </c>
      <c r="BQ48" s="58">
        <v>9166</v>
      </c>
      <c r="BR48" s="58">
        <v>9166</v>
      </c>
      <c r="BS48" s="58">
        <v>9166</v>
      </c>
      <c r="BT48" s="58">
        <v>9166</v>
      </c>
      <c r="BU48" s="58">
        <v>9166</v>
      </c>
      <c r="BV48" s="58">
        <v>9166</v>
      </c>
      <c r="BW48" s="58">
        <v>9166</v>
      </c>
      <c r="BX48" s="58">
        <v>9166</v>
      </c>
      <c r="BY48" s="58">
        <v>9166</v>
      </c>
      <c r="BZ48" s="58">
        <v>9166</v>
      </c>
      <c r="CA48" s="58">
        <v>9166</v>
      </c>
      <c r="CB48" s="58">
        <v>9166</v>
      </c>
      <c r="CC48" s="58">
        <v>9166</v>
      </c>
      <c r="CD48" s="58">
        <v>9166</v>
      </c>
      <c r="CE48" s="58">
        <v>9166</v>
      </c>
      <c r="CF48" s="58">
        <v>9166</v>
      </c>
      <c r="CG48" s="58">
        <v>9166</v>
      </c>
      <c r="CH48" s="58">
        <v>9166</v>
      </c>
      <c r="CI48" s="58">
        <v>9166</v>
      </c>
      <c r="CJ48" s="58">
        <v>9166</v>
      </c>
      <c r="CK48" s="58">
        <v>9166</v>
      </c>
      <c r="CL48" s="58">
        <v>9166</v>
      </c>
      <c r="CM48" s="58">
        <v>9166</v>
      </c>
      <c r="CN48" s="58">
        <v>9166</v>
      </c>
      <c r="CO48" s="58">
        <v>9166</v>
      </c>
      <c r="CP48" s="58">
        <v>9166</v>
      </c>
      <c r="CQ48" s="58">
        <v>9166</v>
      </c>
      <c r="CR48" s="58">
        <v>9166</v>
      </c>
      <c r="CS48" s="58">
        <v>9166</v>
      </c>
      <c r="CT48" s="58">
        <v>9166</v>
      </c>
      <c r="CU48" s="58">
        <v>9166</v>
      </c>
      <c r="CV48" s="58">
        <v>9166</v>
      </c>
      <c r="CW48" s="58">
        <v>9166</v>
      </c>
      <c r="CX48" s="58">
        <v>9166</v>
      </c>
      <c r="CY48" s="58">
        <v>9166</v>
      </c>
      <c r="CZ48" s="58">
        <v>9166</v>
      </c>
      <c r="DA48" s="58">
        <v>9166</v>
      </c>
    </row>
    <row r="49" spans="1:105" ht="21.75" hidden="1" customHeight="1" x14ac:dyDescent="0.2">
      <c r="A49" s="13"/>
      <c r="B49" s="24"/>
      <c r="C49" s="23"/>
      <c r="D49" s="22">
        <v>453010280</v>
      </c>
      <c r="E49" s="18"/>
      <c r="F49" s="21">
        <v>453</v>
      </c>
      <c r="G49" s="20">
        <v>203</v>
      </c>
      <c r="H49" s="69">
        <v>6015118</v>
      </c>
      <c r="I49" s="68">
        <v>121</v>
      </c>
      <c r="J49" s="15">
        <v>213</v>
      </c>
      <c r="K49" s="18"/>
      <c r="L49" s="66">
        <v>3000600</v>
      </c>
      <c r="M49" s="16">
        <v>10000</v>
      </c>
      <c r="N49" s="16"/>
      <c r="O49" s="16"/>
      <c r="P49" s="15"/>
      <c r="Q49" s="14"/>
      <c r="R49" s="58">
        <f t="shared" si="7"/>
        <v>0</v>
      </c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64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3"/>
    </row>
    <row r="50" spans="1:105" ht="21.75" hidden="1" customHeight="1" x14ac:dyDescent="0.2">
      <c r="A50" s="13"/>
      <c r="B50" s="24"/>
      <c r="C50" s="23"/>
      <c r="D50" s="22">
        <v>453010280</v>
      </c>
      <c r="E50" s="18"/>
      <c r="F50" s="21">
        <v>453</v>
      </c>
      <c r="G50" s="20">
        <v>203</v>
      </c>
      <c r="H50" s="69">
        <v>6015118</v>
      </c>
      <c r="I50" s="68">
        <v>244</v>
      </c>
      <c r="J50" s="15">
        <v>340</v>
      </c>
      <c r="K50" s="18"/>
      <c r="L50" s="66">
        <v>3000600</v>
      </c>
      <c r="M50" s="16">
        <v>10000</v>
      </c>
      <c r="N50" s="16"/>
      <c r="O50" s="16"/>
      <c r="P50" s="15"/>
      <c r="Q50" s="14"/>
      <c r="R50" s="58">
        <f t="shared" si="7"/>
        <v>0</v>
      </c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9"/>
      <c r="AI50" s="64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3"/>
    </row>
    <row r="51" spans="1:105" ht="21.75" hidden="1" customHeight="1" x14ac:dyDescent="0.2">
      <c r="A51" s="13"/>
      <c r="B51" s="24"/>
      <c r="C51" s="23"/>
      <c r="D51" s="22">
        <v>453010280</v>
      </c>
      <c r="E51" s="18"/>
      <c r="F51" s="21">
        <v>453</v>
      </c>
      <c r="G51" s="20">
        <v>503</v>
      </c>
      <c r="H51" s="69">
        <v>6072000</v>
      </c>
      <c r="I51" s="68">
        <v>244</v>
      </c>
      <c r="J51" s="15">
        <v>223</v>
      </c>
      <c r="K51" s="18"/>
      <c r="L51" s="66">
        <v>1018610</v>
      </c>
      <c r="M51" s="16">
        <v>10000</v>
      </c>
      <c r="N51" s="16"/>
      <c r="O51" s="16"/>
      <c r="P51" s="15"/>
      <c r="Q51" s="14"/>
      <c r="R51" s="58">
        <f t="shared" ref="R51" si="8">SUM(W51:AH51)</f>
        <v>0</v>
      </c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9"/>
      <c r="AI51" s="64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3"/>
    </row>
    <row r="52" spans="1:105" ht="21.75" customHeight="1" x14ac:dyDescent="0.2">
      <c r="A52" s="13"/>
      <c r="B52" s="24"/>
      <c r="C52" s="23"/>
      <c r="D52" s="22">
        <v>453010280</v>
      </c>
      <c r="E52" s="18"/>
      <c r="F52" s="21">
        <v>453</v>
      </c>
      <c r="G52" s="20">
        <v>503</v>
      </c>
      <c r="H52" s="69">
        <v>6072000</v>
      </c>
      <c r="I52" s="68">
        <v>244</v>
      </c>
      <c r="J52" s="15">
        <v>226</v>
      </c>
      <c r="K52" s="18"/>
      <c r="L52" s="66">
        <v>1018610</v>
      </c>
      <c r="M52" s="16">
        <v>10000</v>
      </c>
      <c r="N52" s="16"/>
      <c r="O52" s="16"/>
      <c r="P52" s="15"/>
      <c r="Q52" s="14"/>
      <c r="R52" s="58">
        <f t="shared" ref="R52" si="9">SUM(W52:AH52)</f>
        <v>20000</v>
      </c>
      <c r="S52" s="58"/>
      <c r="T52" s="58"/>
      <c r="U52" s="58"/>
      <c r="V52" s="58"/>
      <c r="W52" s="58"/>
      <c r="X52" s="58"/>
      <c r="Y52" s="58"/>
      <c r="Z52" s="58">
        <v>20000</v>
      </c>
      <c r="AA52" s="58"/>
      <c r="AB52" s="58"/>
      <c r="AC52" s="58"/>
      <c r="AD52" s="58"/>
      <c r="AE52" s="58"/>
      <c r="AF52" s="58"/>
      <c r="AG52" s="58"/>
      <c r="AH52" s="58"/>
      <c r="AI52" s="64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3"/>
    </row>
    <row r="53" spans="1:105" ht="21.75" hidden="1" customHeight="1" x14ac:dyDescent="0.2">
      <c r="A53" s="13"/>
      <c r="B53" s="24"/>
      <c r="C53" s="23"/>
      <c r="D53" s="22">
        <v>453010280</v>
      </c>
      <c r="E53" s="18"/>
      <c r="F53" s="21">
        <v>453</v>
      </c>
      <c r="G53" s="20">
        <v>503</v>
      </c>
      <c r="H53" s="69">
        <v>6072000</v>
      </c>
      <c r="I53" s="68">
        <v>244</v>
      </c>
      <c r="J53" s="15">
        <v>225</v>
      </c>
      <c r="K53" s="18"/>
      <c r="L53" s="66">
        <v>1018510</v>
      </c>
      <c r="M53" s="16">
        <v>10000</v>
      </c>
      <c r="N53" s="16"/>
      <c r="O53" s="16"/>
      <c r="P53" s="15"/>
      <c r="Q53" s="14"/>
      <c r="R53" s="58">
        <f t="shared" ref="R53:R59" si="10">SUM(W53:AH53)</f>
        <v>0</v>
      </c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64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3"/>
    </row>
    <row r="54" spans="1:105" ht="21" customHeight="1" x14ac:dyDescent="0.2">
      <c r="A54" s="13"/>
      <c r="B54" s="24"/>
      <c r="C54" s="23"/>
      <c r="D54" s="22">
        <v>453010280</v>
      </c>
      <c r="E54" s="18"/>
      <c r="F54" s="21">
        <v>453</v>
      </c>
      <c r="G54" s="20">
        <v>503</v>
      </c>
      <c r="H54" s="69">
        <v>6072000</v>
      </c>
      <c r="I54" s="68">
        <v>244</v>
      </c>
      <c r="J54" s="15">
        <v>226</v>
      </c>
      <c r="K54" s="18"/>
      <c r="L54" s="66">
        <v>1018510</v>
      </c>
      <c r="M54" s="16">
        <v>10000</v>
      </c>
      <c r="N54" s="16"/>
      <c r="O54" s="16"/>
      <c r="P54" s="15"/>
      <c r="Q54" s="14"/>
      <c r="R54" s="58">
        <f t="shared" si="10"/>
        <v>67000</v>
      </c>
      <c r="S54" s="58">
        <v>13749</v>
      </c>
      <c r="T54" s="58">
        <v>13749</v>
      </c>
      <c r="U54" s="58">
        <v>13749</v>
      </c>
      <c r="V54" s="58">
        <v>13753</v>
      </c>
      <c r="W54" s="58"/>
      <c r="X54" s="58"/>
      <c r="Y54" s="58"/>
      <c r="Z54" s="58">
        <v>67000</v>
      </c>
      <c r="AA54" s="58"/>
      <c r="AB54" s="58"/>
      <c r="AC54" s="58"/>
      <c r="AD54" s="58"/>
      <c r="AE54" s="58"/>
      <c r="AF54" s="58"/>
      <c r="AG54" s="58"/>
      <c r="AH54" s="59"/>
      <c r="AI54" s="64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3"/>
    </row>
    <row r="55" spans="1:105" ht="21.75" hidden="1" customHeight="1" x14ac:dyDescent="0.2">
      <c r="A55" s="13"/>
      <c r="B55" s="24"/>
      <c r="C55" s="23"/>
      <c r="D55" s="22">
        <v>453010280</v>
      </c>
      <c r="E55" s="18"/>
      <c r="F55" s="21">
        <v>453</v>
      </c>
      <c r="G55" s="20">
        <v>503</v>
      </c>
      <c r="H55" s="69">
        <v>6072000</v>
      </c>
      <c r="I55" s="68">
        <v>244</v>
      </c>
      <c r="J55" s="15">
        <v>226</v>
      </c>
      <c r="K55" s="18"/>
      <c r="L55" s="66">
        <v>10185</v>
      </c>
      <c r="M55" s="16">
        <v>10000</v>
      </c>
      <c r="N55" s="16"/>
      <c r="O55" s="16"/>
      <c r="P55" s="15"/>
      <c r="Q55" s="14"/>
      <c r="R55" s="58">
        <f t="shared" si="10"/>
        <v>0</v>
      </c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9"/>
      <c r="AI55" s="64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3"/>
    </row>
    <row r="56" spans="1:105" ht="21.75" hidden="1" customHeight="1" x14ac:dyDescent="0.2">
      <c r="A56" s="13"/>
      <c r="B56" s="24"/>
      <c r="C56" s="23"/>
      <c r="D56" s="22">
        <v>453010280</v>
      </c>
      <c r="E56" s="18"/>
      <c r="F56" s="21">
        <v>453</v>
      </c>
      <c r="G56" s="20">
        <v>503</v>
      </c>
      <c r="H56" s="69">
        <v>6072000</v>
      </c>
      <c r="I56" s="68">
        <v>244</v>
      </c>
      <c r="J56" s="15">
        <v>226</v>
      </c>
      <c r="K56" s="18"/>
      <c r="L56" s="66">
        <v>10185</v>
      </c>
      <c r="M56" s="16">
        <v>10000</v>
      </c>
      <c r="N56" s="16"/>
      <c r="O56" s="16"/>
      <c r="P56" s="15"/>
      <c r="Q56" s="14"/>
      <c r="R56" s="58">
        <f t="shared" si="10"/>
        <v>0</v>
      </c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9"/>
      <c r="AI56" s="64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3"/>
    </row>
    <row r="57" spans="1:105" ht="18" hidden="1" customHeight="1" x14ac:dyDescent="0.2">
      <c r="A57" s="13"/>
      <c r="B57" s="24"/>
      <c r="C57" s="23"/>
      <c r="D57" s="22">
        <v>453010280</v>
      </c>
      <c r="E57" s="18"/>
      <c r="F57" s="21">
        <v>453</v>
      </c>
      <c r="G57" s="20">
        <v>503</v>
      </c>
      <c r="H57" s="69">
        <v>6072000</v>
      </c>
      <c r="I57" s="68">
        <v>244</v>
      </c>
      <c r="J57" s="15">
        <v>226</v>
      </c>
      <c r="K57" s="18"/>
      <c r="L57" s="66">
        <v>10185</v>
      </c>
      <c r="M57" s="16">
        <v>10000</v>
      </c>
      <c r="N57" s="16"/>
      <c r="O57" s="16"/>
      <c r="P57" s="15"/>
      <c r="Q57" s="14"/>
      <c r="R57" s="58">
        <f t="shared" si="10"/>
        <v>0</v>
      </c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  <c r="AI57" s="64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3"/>
    </row>
    <row r="58" spans="1:105" ht="16.5" hidden="1" customHeight="1" x14ac:dyDescent="0.2">
      <c r="A58" s="13"/>
      <c r="B58" s="71"/>
      <c r="C58" s="72"/>
      <c r="D58" s="22">
        <v>453010280</v>
      </c>
      <c r="E58" s="18"/>
      <c r="F58" s="21">
        <v>453</v>
      </c>
      <c r="G58" s="20">
        <v>503</v>
      </c>
      <c r="H58" s="69">
        <v>6072000</v>
      </c>
      <c r="I58" s="68">
        <v>244</v>
      </c>
      <c r="J58" s="15">
        <v>340</v>
      </c>
      <c r="K58" s="18"/>
      <c r="L58" s="66">
        <v>1018510</v>
      </c>
      <c r="M58" s="16">
        <v>10000</v>
      </c>
      <c r="N58" s="16"/>
      <c r="O58" s="16"/>
      <c r="P58" s="15"/>
      <c r="Q58" s="14"/>
      <c r="R58" s="58">
        <f t="shared" ref="R58" si="11">SUM(W58:AH58)</f>
        <v>0</v>
      </c>
      <c r="S58" s="73"/>
      <c r="T58" s="73"/>
      <c r="U58" s="73"/>
      <c r="V58" s="73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</row>
    <row r="59" spans="1:105" ht="21" customHeight="1" x14ac:dyDescent="0.2">
      <c r="A59" s="13"/>
      <c r="B59" s="71"/>
      <c r="C59" s="72"/>
      <c r="D59" s="22">
        <v>453010280</v>
      </c>
      <c r="E59" s="18"/>
      <c r="F59" s="21">
        <v>453</v>
      </c>
      <c r="G59" s="20">
        <v>503</v>
      </c>
      <c r="H59" s="69">
        <v>6072000</v>
      </c>
      <c r="I59" s="68">
        <v>244</v>
      </c>
      <c r="J59" s="15">
        <v>340</v>
      </c>
      <c r="K59" s="18"/>
      <c r="L59" s="66">
        <v>1018610</v>
      </c>
      <c r="M59" s="16">
        <v>10000</v>
      </c>
      <c r="N59" s="16"/>
      <c r="O59" s="16"/>
      <c r="P59" s="15"/>
      <c r="Q59" s="14"/>
      <c r="R59" s="58">
        <f t="shared" si="10"/>
        <v>61500</v>
      </c>
      <c r="S59" s="73"/>
      <c r="T59" s="73"/>
      <c r="U59" s="73"/>
      <c r="V59" s="73"/>
      <c r="W59" s="58"/>
      <c r="X59" s="58"/>
      <c r="Y59" s="58"/>
      <c r="Z59" s="58">
        <v>61500</v>
      </c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</row>
    <row r="60" spans="1:105" ht="21" customHeight="1" x14ac:dyDescent="0.2">
      <c r="A60" s="13"/>
      <c r="B60" s="71"/>
      <c r="C60" s="72"/>
      <c r="D60" s="22">
        <v>453010280</v>
      </c>
      <c r="E60" s="18"/>
      <c r="F60" s="21">
        <v>453</v>
      </c>
      <c r="G60" s="20">
        <v>801</v>
      </c>
      <c r="H60" s="69">
        <v>9907821</v>
      </c>
      <c r="I60" s="68">
        <v>540</v>
      </c>
      <c r="J60" s="15">
        <v>251</v>
      </c>
      <c r="K60" s="18"/>
      <c r="L60" s="66">
        <v>1000000</v>
      </c>
      <c r="M60" s="16">
        <v>10000</v>
      </c>
      <c r="N60" s="16"/>
      <c r="O60" s="16"/>
      <c r="P60" s="15"/>
      <c r="Q60" s="14"/>
      <c r="R60" s="58">
        <f t="shared" ref="R60:R64" si="12">SUM(W60:AH60)</f>
        <v>-42000</v>
      </c>
      <c r="S60" s="73"/>
      <c r="T60" s="73"/>
      <c r="U60" s="73"/>
      <c r="V60" s="73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>
        <v>-42000</v>
      </c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</row>
    <row r="61" spans="1:105" ht="0.75" customHeight="1" x14ac:dyDescent="0.2">
      <c r="A61" s="13"/>
      <c r="B61" s="71"/>
      <c r="C61" s="72"/>
      <c r="D61" s="22">
        <v>453010280</v>
      </c>
      <c r="E61" s="18"/>
      <c r="F61" s="21">
        <v>453</v>
      </c>
      <c r="G61" s="20">
        <v>801</v>
      </c>
      <c r="H61" s="69">
        <v>9907821</v>
      </c>
      <c r="I61" s="68">
        <v>540</v>
      </c>
      <c r="J61" s="15">
        <v>251</v>
      </c>
      <c r="K61" s="18"/>
      <c r="L61" s="66"/>
      <c r="M61" s="16">
        <v>10000</v>
      </c>
      <c r="N61" s="16"/>
      <c r="O61" s="16"/>
      <c r="P61" s="15"/>
      <c r="Q61" s="14"/>
      <c r="R61" s="58">
        <f t="shared" si="12"/>
        <v>0</v>
      </c>
      <c r="S61" s="73"/>
      <c r="T61" s="73"/>
      <c r="U61" s="73"/>
      <c r="V61" s="73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</row>
    <row r="62" spans="1:105" ht="21" customHeight="1" x14ac:dyDescent="0.2">
      <c r="A62" s="13"/>
      <c r="B62" s="71"/>
      <c r="C62" s="72"/>
      <c r="D62" s="22">
        <v>453010280</v>
      </c>
      <c r="E62" s="18"/>
      <c r="F62" s="21">
        <v>453</v>
      </c>
      <c r="G62" s="20">
        <v>804</v>
      </c>
      <c r="H62" s="69">
        <v>9907821</v>
      </c>
      <c r="I62" s="68">
        <v>540</v>
      </c>
      <c r="J62" s="15">
        <v>251</v>
      </c>
      <c r="K62" s="18"/>
      <c r="L62" s="66">
        <v>1000000</v>
      </c>
      <c r="M62" s="16">
        <v>10000</v>
      </c>
      <c r="N62" s="16"/>
      <c r="O62" s="16"/>
      <c r="P62" s="15"/>
      <c r="Q62" s="14"/>
      <c r="R62" s="58">
        <f t="shared" si="12"/>
        <v>-4000</v>
      </c>
      <c r="S62" s="73"/>
      <c r="T62" s="73"/>
      <c r="U62" s="73"/>
      <c r="V62" s="73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>
        <v>-4000</v>
      </c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</row>
    <row r="63" spans="1:105" ht="21" customHeight="1" x14ac:dyDescent="0.2">
      <c r="A63" s="13"/>
      <c r="B63" s="71"/>
      <c r="C63" s="72"/>
      <c r="D63" s="22">
        <v>453010280</v>
      </c>
      <c r="E63" s="18"/>
      <c r="F63" s="21">
        <v>453</v>
      </c>
      <c r="G63" s="20">
        <v>707</v>
      </c>
      <c r="H63" s="69">
        <v>6091200</v>
      </c>
      <c r="I63" s="68">
        <v>111</v>
      </c>
      <c r="J63" s="15">
        <v>213</v>
      </c>
      <c r="K63" s="18"/>
      <c r="L63" s="66">
        <v>1000000</v>
      </c>
      <c r="M63" s="16">
        <v>10000</v>
      </c>
      <c r="N63" s="16"/>
      <c r="O63" s="16"/>
      <c r="P63" s="15"/>
      <c r="Q63" s="14"/>
      <c r="R63" s="58">
        <f t="shared" si="12"/>
        <v>0</v>
      </c>
      <c r="S63" s="73"/>
      <c r="T63" s="73"/>
      <c r="U63" s="73"/>
      <c r="V63" s="73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</row>
    <row r="64" spans="1:105" ht="21" customHeight="1" x14ac:dyDescent="0.2">
      <c r="A64" s="13"/>
      <c r="B64" s="71"/>
      <c r="C64" s="72"/>
      <c r="D64" s="22">
        <v>453010280</v>
      </c>
      <c r="E64" s="18"/>
      <c r="F64" s="21">
        <v>453</v>
      </c>
      <c r="G64" s="20">
        <v>1006</v>
      </c>
      <c r="H64" s="69">
        <v>6082000</v>
      </c>
      <c r="I64" s="68">
        <v>244</v>
      </c>
      <c r="J64" s="15">
        <v>225</v>
      </c>
      <c r="K64" s="18"/>
      <c r="L64" s="66">
        <v>1019110</v>
      </c>
      <c r="M64" s="16">
        <v>10000</v>
      </c>
      <c r="N64" s="16"/>
      <c r="O64" s="16"/>
      <c r="P64" s="15"/>
      <c r="Q64" s="14"/>
      <c r="R64" s="58">
        <f t="shared" si="12"/>
        <v>0</v>
      </c>
      <c r="S64" s="73"/>
      <c r="T64" s="73"/>
      <c r="U64" s="73"/>
      <c r="V64" s="73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</row>
    <row r="65" spans="1:105" ht="21" customHeight="1" x14ac:dyDescent="0.2">
      <c r="A65" s="13"/>
      <c r="B65" s="71"/>
      <c r="C65" s="72"/>
      <c r="D65" s="22">
        <v>453010280</v>
      </c>
      <c r="E65" s="18"/>
      <c r="F65" s="21">
        <v>453</v>
      </c>
      <c r="G65" s="20">
        <v>1006</v>
      </c>
      <c r="H65" s="69">
        <v>6082000</v>
      </c>
      <c r="I65" s="68">
        <v>244</v>
      </c>
      <c r="J65" s="15">
        <v>226</v>
      </c>
      <c r="K65" s="18"/>
      <c r="L65" s="66">
        <v>1018910</v>
      </c>
      <c r="M65" s="16">
        <v>10000</v>
      </c>
      <c r="N65" s="16"/>
      <c r="O65" s="16"/>
      <c r="P65" s="15"/>
      <c r="Q65" s="14"/>
      <c r="R65" s="58">
        <f t="shared" ref="R65:R66" si="13">SUM(W65:AH65)</f>
        <v>0</v>
      </c>
      <c r="S65" s="73"/>
      <c r="T65" s="73"/>
      <c r="U65" s="73"/>
      <c r="V65" s="73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</row>
    <row r="66" spans="1:105" ht="21" customHeight="1" thickBot="1" x14ac:dyDescent="0.25">
      <c r="A66" s="13"/>
      <c r="B66" s="71"/>
      <c r="C66" s="72"/>
      <c r="D66" s="22">
        <v>453010280</v>
      </c>
      <c r="E66" s="18"/>
      <c r="F66" s="21">
        <v>453</v>
      </c>
      <c r="G66" s="20">
        <v>1006</v>
      </c>
      <c r="H66" s="69">
        <v>6082000</v>
      </c>
      <c r="I66" s="68">
        <v>244</v>
      </c>
      <c r="J66" s="15">
        <v>340</v>
      </c>
      <c r="K66" s="18"/>
      <c r="L66" s="66">
        <v>1018911</v>
      </c>
      <c r="M66" s="16">
        <v>10000</v>
      </c>
      <c r="N66" s="16"/>
      <c r="O66" s="16"/>
      <c r="P66" s="15"/>
      <c r="Q66" s="14"/>
      <c r="R66" s="58">
        <f t="shared" si="13"/>
        <v>0</v>
      </c>
      <c r="S66" s="73"/>
      <c r="T66" s="73"/>
      <c r="U66" s="73"/>
      <c r="V66" s="73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</row>
    <row r="67" spans="1:105" ht="21.75" customHeight="1" thickBot="1" x14ac:dyDescent="0.25">
      <c r="A67" s="13"/>
      <c r="B67" s="117" t="s">
        <v>95</v>
      </c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9"/>
      <c r="R67" s="67">
        <f>SUM(R37:R66)</f>
        <v>202500</v>
      </c>
      <c r="S67" s="67">
        <f t="shared" ref="S67:AH67" si="14">SUM(S37:S66)</f>
        <v>44022</v>
      </c>
      <c r="T67" s="67">
        <f t="shared" si="14"/>
        <v>53917</v>
      </c>
      <c r="U67" s="67">
        <f t="shared" si="14"/>
        <v>44783</v>
      </c>
      <c r="V67" s="67">
        <f t="shared" si="14"/>
        <v>44026</v>
      </c>
      <c r="W67" s="67">
        <f t="shared" si="14"/>
        <v>0</v>
      </c>
      <c r="X67" s="67">
        <f t="shared" si="14"/>
        <v>0</v>
      </c>
      <c r="Y67" s="67">
        <f t="shared" si="14"/>
        <v>0</v>
      </c>
      <c r="Z67" s="67">
        <f t="shared" si="14"/>
        <v>258500</v>
      </c>
      <c r="AA67" s="67">
        <f t="shared" si="14"/>
        <v>0</v>
      </c>
      <c r="AB67" s="67">
        <f t="shared" si="14"/>
        <v>0</v>
      </c>
      <c r="AC67" s="67">
        <f t="shared" si="14"/>
        <v>0</v>
      </c>
      <c r="AD67" s="67">
        <f t="shared" si="14"/>
        <v>0</v>
      </c>
      <c r="AE67" s="67">
        <f t="shared" si="14"/>
        <v>0</v>
      </c>
      <c r="AF67" s="67">
        <f t="shared" si="14"/>
        <v>0</v>
      </c>
      <c r="AG67" s="67">
        <f t="shared" si="14"/>
        <v>0</v>
      </c>
      <c r="AH67" s="67">
        <f t="shared" si="14"/>
        <v>-56000</v>
      </c>
      <c r="AI67" s="67">
        <f t="shared" ref="AI67:CD67" si="15">AI37+AI43+AI44+AI51+AI52+AI53+AI54+AI59+AI58</f>
        <v>0</v>
      </c>
      <c r="AJ67" s="67">
        <f t="shared" si="15"/>
        <v>0</v>
      </c>
      <c r="AK67" s="67">
        <f t="shared" si="15"/>
        <v>0</v>
      </c>
      <c r="AL67" s="67">
        <f t="shared" si="15"/>
        <v>0</v>
      </c>
      <c r="AM67" s="67">
        <f t="shared" si="15"/>
        <v>0</v>
      </c>
      <c r="AN67" s="67">
        <f t="shared" si="15"/>
        <v>0</v>
      </c>
      <c r="AO67" s="67">
        <f t="shared" si="15"/>
        <v>0</v>
      </c>
      <c r="AP67" s="67">
        <f t="shared" si="15"/>
        <v>0</v>
      </c>
      <c r="AQ67" s="67">
        <f t="shared" si="15"/>
        <v>0</v>
      </c>
      <c r="AR67" s="67">
        <f t="shared" si="15"/>
        <v>0</v>
      </c>
      <c r="AS67" s="67">
        <f t="shared" si="15"/>
        <v>0</v>
      </c>
      <c r="AT67" s="67">
        <f t="shared" si="15"/>
        <v>0</v>
      </c>
      <c r="AU67" s="67">
        <f t="shared" si="15"/>
        <v>0</v>
      </c>
      <c r="AV67" s="67">
        <f t="shared" si="15"/>
        <v>0</v>
      </c>
      <c r="AW67" s="67">
        <f t="shared" si="15"/>
        <v>0</v>
      </c>
      <c r="AX67" s="67">
        <f t="shared" si="15"/>
        <v>0</v>
      </c>
      <c r="AY67" s="67">
        <f t="shared" si="15"/>
        <v>0</v>
      </c>
      <c r="AZ67" s="67">
        <f t="shared" si="15"/>
        <v>0</v>
      </c>
      <c r="BA67" s="67">
        <f t="shared" si="15"/>
        <v>0</v>
      </c>
      <c r="BB67" s="67">
        <f t="shared" si="15"/>
        <v>0</v>
      </c>
      <c r="BC67" s="67">
        <f t="shared" si="15"/>
        <v>0</v>
      </c>
      <c r="BD67" s="67">
        <f t="shared" si="15"/>
        <v>0</v>
      </c>
      <c r="BE67" s="67">
        <f t="shared" si="15"/>
        <v>0</v>
      </c>
      <c r="BF67" s="67">
        <f t="shared" si="15"/>
        <v>0</v>
      </c>
      <c r="BG67" s="67">
        <f t="shared" si="15"/>
        <v>0</v>
      </c>
      <c r="BH67" s="67">
        <f t="shared" si="15"/>
        <v>0</v>
      </c>
      <c r="BI67" s="67">
        <f t="shared" si="15"/>
        <v>0</v>
      </c>
      <c r="BJ67" s="67">
        <f t="shared" si="15"/>
        <v>0</v>
      </c>
      <c r="BK67" s="67">
        <f t="shared" si="15"/>
        <v>0</v>
      </c>
      <c r="BL67" s="67">
        <f t="shared" si="15"/>
        <v>0</v>
      </c>
      <c r="BM67" s="67">
        <f t="shared" si="15"/>
        <v>0</v>
      </c>
      <c r="BN67" s="67">
        <f t="shared" si="15"/>
        <v>0</v>
      </c>
      <c r="BO67" s="67">
        <f t="shared" si="15"/>
        <v>0</v>
      </c>
      <c r="BP67" s="67">
        <f t="shared" si="15"/>
        <v>0</v>
      </c>
      <c r="BQ67" s="67">
        <f t="shared" si="15"/>
        <v>0</v>
      </c>
      <c r="BR67" s="67">
        <f t="shared" si="15"/>
        <v>0</v>
      </c>
      <c r="BS67" s="67">
        <f t="shared" si="15"/>
        <v>0</v>
      </c>
      <c r="BT67" s="67">
        <f t="shared" si="15"/>
        <v>0</v>
      </c>
      <c r="BU67" s="67">
        <f t="shared" si="15"/>
        <v>0</v>
      </c>
      <c r="BV67" s="67">
        <f t="shared" si="15"/>
        <v>0</v>
      </c>
      <c r="BW67" s="67">
        <f t="shared" si="15"/>
        <v>0</v>
      </c>
      <c r="BX67" s="67">
        <f t="shared" si="15"/>
        <v>0</v>
      </c>
      <c r="BY67" s="67">
        <f t="shared" si="15"/>
        <v>0</v>
      </c>
      <c r="BZ67" s="67">
        <f t="shared" si="15"/>
        <v>0</v>
      </c>
      <c r="CA67" s="67">
        <f t="shared" si="15"/>
        <v>0</v>
      </c>
      <c r="CB67" s="67">
        <f t="shared" si="15"/>
        <v>0</v>
      </c>
      <c r="CC67" s="67">
        <f t="shared" si="15"/>
        <v>0</v>
      </c>
      <c r="CD67" s="67">
        <f t="shared" si="15"/>
        <v>0</v>
      </c>
      <c r="CE67" s="67">
        <f t="shared" ref="CE67:DA67" si="16">CE37+CE43+CE44+CE51+CE52+CE53+CE54+CE59+CE58</f>
        <v>0</v>
      </c>
      <c r="CF67" s="67">
        <f t="shared" si="16"/>
        <v>0</v>
      </c>
      <c r="CG67" s="67">
        <f t="shared" si="16"/>
        <v>0</v>
      </c>
      <c r="CH67" s="67">
        <f t="shared" si="16"/>
        <v>0</v>
      </c>
      <c r="CI67" s="67">
        <f t="shared" si="16"/>
        <v>0</v>
      </c>
      <c r="CJ67" s="67">
        <f t="shared" si="16"/>
        <v>0</v>
      </c>
      <c r="CK67" s="67">
        <f t="shared" si="16"/>
        <v>0</v>
      </c>
      <c r="CL67" s="67">
        <f t="shared" si="16"/>
        <v>0</v>
      </c>
      <c r="CM67" s="67">
        <f t="shared" si="16"/>
        <v>0</v>
      </c>
      <c r="CN67" s="67">
        <f t="shared" si="16"/>
        <v>0</v>
      </c>
      <c r="CO67" s="67">
        <f t="shared" si="16"/>
        <v>0</v>
      </c>
      <c r="CP67" s="67">
        <f t="shared" si="16"/>
        <v>0</v>
      </c>
      <c r="CQ67" s="67">
        <f t="shared" si="16"/>
        <v>0</v>
      </c>
      <c r="CR67" s="67">
        <f t="shared" si="16"/>
        <v>0</v>
      </c>
      <c r="CS67" s="67">
        <f t="shared" si="16"/>
        <v>0</v>
      </c>
      <c r="CT67" s="67">
        <f t="shared" si="16"/>
        <v>0</v>
      </c>
      <c r="CU67" s="67">
        <f t="shared" si="16"/>
        <v>0</v>
      </c>
      <c r="CV67" s="67">
        <f t="shared" si="16"/>
        <v>0</v>
      </c>
      <c r="CW67" s="67">
        <f t="shared" si="16"/>
        <v>0</v>
      </c>
      <c r="CX67" s="67">
        <f t="shared" si="16"/>
        <v>0</v>
      </c>
      <c r="CY67" s="67">
        <f t="shared" si="16"/>
        <v>0</v>
      </c>
      <c r="CZ67" s="67">
        <f t="shared" si="16"/>
        <v>0</v>
      </c>
      <c r="DA67" s="67">
        <f t="shared" si="16"/>
        <v>0</v>
      </c>
    </row>
    <row r="68" spans="1:105" ht="409.6" hidden="1" customHeight="1" x14ac:dyDescent="0.2">
      <c r="A68" s="13"/>
      <c r="B68" s="12"/>
      <c r="C68" s="12"/>
      <c r="D68" s="11"/>
      <c r="E68" s="10"/>
      <c r="F68" s="9"/>
      <c r="G68" s="9"/>
      <c r="H68" s="9"/>
      <c r="I68" s="9"/>
      <c r="J68" s="9"/>
      <c r="K68" s="8"/>
      <c r="L68" s="9"/>
      <c r="M68" s="8"/>
      <c r="N68" s="8"/>
      <c r="O68" s="8"/>
      <c r="P68" s="8"/>
      <c r="Q68" s="4"/>
      <c r="R68" s="7">
        <v>3325900</v>
      </c>
      <c r="S68" s="7">
        <v>929470</v>
      </c>
      <c r="T68" s="7">
        <v>1127767</v>
      </c>
      <c r="U68" s="7">
        <v>650342</v>
      </c>
      <c r="V68" s="7">
        <v>618321</v>
      </c>
      <c r="W68" s="7">
        <v>330240</v>
      </c>
      <c r="X68" s="7">
        <v>297115</v>
      </c>
      <c r="Y68" s="7">
        <v>302115</v>
      </c>
      <c r="Z68" s="7">
        <v>337709</v>
      </c>
      <c r="AA68" s="7">
        <v>408267</v>
      </c>
      <c r="AB68" s="7">
        <v>381791</v>
      </c>
      <c r="AC68" s="7">
        <v>238193</v>
      </c>
      <c r="AD68" s="7">
        <v>194216</v>
      </c>
      <c r="AE68" s="7">
        <v>217933</v>
      </c>
      <c r="AF68" s="7">
        <v>198038</v>
      </c>
      <c r="AG68" s="7">
        <v>209115</v>
      </c>
      <c r="AH68" s="6">
        <v>211168</v>
      </c>
      <c r="AI68" s="5"/>
      <c r="AJ68" s="4"/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54">
        <v>3325900</v>
      </c>
      <c r="BT68" s="54">
        <v>929470</v>
      </c>
      <c r="BU68" s="54">
        <v>1127767</v>
      </c>
      <c r="BV68" s="54">
        <v>650342</v>
      </c>
      <c r="BW68" s="54">
        <v>618321</v>
      </c>
      <c r="BX68" s="54">
        <v>3325900</v>
      </c>
      <c r="BY68" s="54">
        <v>929470</v>
      </c>
      <c r="BZ68" s="54">
        <v>1127767</v>
      </c>
      <c r="CA68" s="54">
        <v>650342</v>
      </c>
      <c r="CB68" s="55">
        <v>618321</v>
      </c>
      <c r="CC68" s="56"/>
      <c r="CD68" s="54">
        <v>0</v>
      </c>
      <c r="CE68" s="54">
        <v>0</v>
      </c>
      <c r="CF68" s="54">
        <v>0</v>
      </c>
      <c r="CG68" s="54">
        <v>0</v>
      </c>
      <c r="CH68" s="54">
        <v>0</v>
      </c>
      <c r="CI68" s="54">
        <v>0</v>
      </c>
      <c r="CJ68" s="54">
        <v>0</v>
      </c>
      <c r="CK68" s="54">
        <v>0</v>
      </c>
      <c r="CL68" s="54">
        <v>0</v>
      </c>
      <c r="CM68" s="54">
        <v>0</v>
      </c>
      <c r="CN68" s="54">
        <v>0</v>
      </c>
      <c r="CO68" s="54">
        <v>0</v>
      </c>
      <c r="CP68" s="54">
        <v>330240</v>
      </c>
      <c r="CQ68" s="54">
        <v>297115</v>
      </c>
      <c r="CR68" s="54">
        <v>302115</v>
      </c>
      <c r="CS68" s="54">
        <v>337709</v>
      </c>
      <c r="CT68" s="54">
        <v>408267</v>
      </c>
      <c r="CU68" s="54">
        <v>381791</v>
      </c>
      <c r="CV68" s="54">
        <v>238193</v>
      </c>
      <c r="CW68" s="54">
        <v>194216</v>
      </c>
      <c r="CX68" s="54">
        <v>217933</v>
      </c>
      <c r="CY68" s="54">
        <v>198038</v>
      </c>
      <c r="CZ68" s="54">
        <v>209115</v>
      </c>
      <c r="DA68" s="57">
        <v>211168</v>
      </c>
    </row>
    <row r="74" spans="1:105" x14ac:dyDescent="0.2">
      <c r="G74" s="70" t="s">
        <v>97</v>
      </c>
    </row>
    <row r="80" spans="1:105" x14ac:dyDescent="0.2">
      <c r="R80" s="109"/>
    </row>
  </sheetData>
  <mergeCells count="30">
    <mergeCell ref="BM10:BM11"/>
    <mergeCell ref="BN10:BN11"/>
    <mergeCell ref="W10:AH10"/>
    <mergeCell ref="BL10:BL11"/>
    <mergeCell ref="BK10:BK11"/>
    <mergeCell ref="B67:Q67"/>
    <mergeCell ref="BG10:BG11"/>
    <mergeCell ref="BH10:BH11"/>
    <mergeCell ref="BI10:BI11"/>
    <mergeCell ref="BJ10:BJ11"/>
    <mergeCell ref="BB10:BB11"/>
    <mergeCell ref="BC10:BC11"/>
    <mergeCell ref="BD10:BD11"/>
    <mergeCell ref="BE10:BE11"/>
    <mergeCell ref="BF10:BF11"/>
    <mergeCell ref="N10:N11"/>
    <mergeCell ref="O10:O11"/>
    <mergeCell ref="P10:P11"/>
    <mergeCell ref="Q10:Q11"/>
    <mergeCell ref="AK10:AK11"/>
    <mergeCell ref="F10:J11"/>
    <mergeCell ref="AA8:AB8"/>
    <mergeCell ref="C10:C11"/>
    <mergeCell ref="E10:E11"/>
    <mergeCell ref="B10:B11"/>
    <mergeCell ref="D10:D11"/>
    <mergeCell ref="L10:L11"/>
    <mergeCell ref="K10:K11"/>
    <mergeCell ref="M10:M11"/>
    <mergeCell ref="R10:R11"/>
  </mergeCells>
  <pageMargins left="0.23622047244094491" right="0.23622047244094491" top="0" bottom="0" header="0.31496062992125984" footer="0.31496062992125984"/>
  <pageSetup paperSize="9" scale="68" fitToHeight="0" orientation="landscape" horizontalDpi="4294967295" verticalDpi="4294967295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2015-04-16T10:07:33Z</cp:lastPrinted>
  <dcterms:created xsi:type="dcterms:W3CDTF">2014-02-10T11:30:38Z</dcterms:created>
  <dcterms:modified xsi:type="dcterms:W3CDTF">2015-04-20T06:44:02Z</dcterms:modified>
</cp:coreProperties>
</file>